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nderso\OneDrive - Sempra Energy\documents\GRC Phase 2\2019 GRC PHASE 2_APPLICATION\Data Requests\CalPA\DR#23\"/>
    </mc:Choice>
  </mc:AlternateContent>
  <xr:revisionPtr revIDLastSave="9" documentId="13_ncr:1_{51C9DDE8-C9F9-41D9-AFA1-CF1541CDA294}" xr6:coauthVersionLast="41" xr6:coauthVersionMax="41" xr10:uidLastSave="{FDA5E25B-87F9-43C2-960B-078EDAC2C5DB}"/>
  <bookViews>
    <workbookView xWindow="-28920" yWindow="-120" windowWidth="29040" windowHeight="15840" tabRatio="859" xr2:uid="{00000000-000D-0000-FFFF-FFFF00000000}"/>
  </bookViews>
  <sheets>
    <sheet name="Graphs.Sub" sheetId="15" r:id="rId1"/>
    <sheet name="2014 SUB" sheetId="13" r:id="rId2"/>
    <sheet name="2015 SUB" sheetId="14" r:id="rId3"/>
    <sheet name="2016 SUB" sheetId="12" r:id="rId4"/>
    <sheet name="2014 Circuit" sheetId="4" r:id="rId5"/>
    <sheet name="2015 Circuit" sheetId="3" r:id="rId6"/>
    <sheet name="2016 Circuit" sheetId="5" r:id="rId7"/>
    <sheet name="Table" sheetId="11" r:id="rId8"/>
  </sheets>
  <definedNames>
    <definedName name="_xlnm._FilterDatabase" localSheetId="4" hidden="1">'2014 Circuit'!$A$1:$G$642</definedName>
    <definedName name="_xlnm._FilterDatabase" localSheetId="1" hidden="1">'2014 SUB'!$A$1:$K$118</definedName>
    <definedName name="_xlnm._FilterDatabase" localSheetId="5" hidden="1">'2015 Circuit'!$A$1:$I$654</definedName>
    <definedName name="_xlnm._FilterDatabase" localSheetId="2" hidden="1">'2015 SUB'!$A$1:$K$127</definedName>
    <definedName name="_xlnm._FilterDatabase" localSheetId="3" hidden="1">'2016 SUB'!$B$1:$B$143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3" i="13" l="1"/>
  <c r="F101" i="14" l="1"/>
  <c r="O22" i="14" s="1"/>
  <c r="AB97" i="14"/>
  <c r="AB96" i="14"/>
  <c r="AB95" i="14"/>
  <c r="AB94" i="14"/>
  <c r="AB93" i="14"/>
  <c r="AB92" i="14"/>
  <c r="AB91" i="14"/>
  <c r="AB90" i="14"/>
  <c r="AB89" i="14"/>
  <c r="AB88" i="14"/>
  <c r="AB87" i="14"/>
  <c r="AB86" i="14"/>
  <c r="AB85" i="14"/>
  <c r="AB84" i="14"/>
  <c r="AB83" i="14"/>
  <c r="AB82" i="14"/>
  <c r="AB81" i="14"/>
  <c r="AB80" i="14"/>
  <c r="AB79" i="14"/>
  <c r="AB78" i="14"/>
  <c r="AB77" i="14"/>
  <c r="AB76" i="14"/>
  <c r="AB75" i="14"/>
  <c r="AB74" i="14"/>
  <c r="AB73" i="14"/>
  <c r="AB72" i="14"/>
  <c r="AB71" i="14"/>
  <c r="AB70" i="14"/>
  <c r="AB69" i="14"/>
  <c r="AB68" i="14"/>
  <c r="AB67" i="14"/>
  <c r="AB66" i="14"/>
  <c r="AB65" i="14"/>
  <c r="AB64" i="14"/>
  <c r="AB63" i="14"/>
  <c r="AB62" i="14"/>
  <c r="AB61" i="14"/>
  <c r="AB60" i="14"/>
  <c r="AB59" i="14"/>
  <c r="AB58" i="14"/>
  <c r="AB57" i="14"/>
  <c r="AB56" i="14"/>
  <c r="AB55" i="14"/>
  <c r="AB54" i="14"/>
  <c r="AB53" i="14"/>
  <c r="AB52" i="14"/>
  <c r="AB51" i="14"/>
  <c r="AB50" i="14"/>
  <c r="AB49" i="14"/>
  <c r="AB48" i="14"/>
  <c r="AB47" i="14"/>
  <c r="AB46" i="14"/>
  <c r="AB45" i="14"/>
  <c r="AB44" i="14"/>
  <c r="AB43" i="14"/>
  <c r="AB42" i="14"/>
  <c r="AB41" i="14"/>
  <c r="AB40" i="14"/>
  <c r="AB39" i="14"/>
  <c r="AB38" i="14"/>
  <c r="AB37" i="14"/>
  <c r="AB36" i="14"/>
  <c r="AB35" i="14"/>
  <c r="AB34" i="14"/>
  <c r="AB33" i="14"/>
  <c r="AB32" i="14"/>
  <c r="AB31" i="14"/>
  <c r="AB30" i="14"/>
  <c r="AB29" i="14"/>
  <c r="AB28" i="14"/>
  <c r="AB27" i="14"/>
  <c r="AB26" i="14"/>
  <c r="AB25" i="14"/>
  <c r="N25" i="14"/>
  <c r="AB24" i="14"/>
  <c r="N24" i="14"/>
  <c r="AB23" i="14"/>
  <c r="O23" i="14"/>
  <c r="N23" i="14"/>
  <c r="AB22" i="14"/>
  <c r="N22" i="14"/>
  <c r="AB21" i="14"/>
  <c r="O21" i="14"/>
  <c r="N21" i="14"/>
  <c r="AB20" i="14"/>
  <c r="O20" i="14"/>
  <c r="N20" i="14"/>
  <c r="AB19" i="14"/>
  <c r="O19" i="14"/>
  <c r="N19" i="14"/>
  <c r="AB18" i="14"/>
  <c r="O18" i="14"/>
  <c r="N18" i="14"/>
  <c r="AB17" i="14"/>
  <c r="O17" i="14"/>
  <c r="N17" i="14"/>
  <c r="AB16" i="14"/>
  <c r="O16" i="14"/>
  <c r="N16" i="14"/>
  <c r="AB15" i="14"/>
  <c r="O15" i="14"/>
  <c r="N15" i="14"/>
  <c r="AB14" i="14"/>
  <c r="O14" i="14"/>
  <c r="N14" i="14"/>
  <c r="AB13" i="14"/>
  <c r="O13" i="14"/>
  <c r="N13" i="14"/>
  <c r="AB12" i="14"/>
  <c r="N12" i="14"/>
  <c r="AB11" i="14"/>
  <c r="O11" i="14"/>
  <c r="N11" i="14"/>
  <c r="AB10" i="14"/>
  <c r="N10" i="14"/>
  <c r="AB9" i="14"/>
  <c r="N9" i="14"/>
  <c r="AB8" i="14"/>
  <c r="N8" i="14"/>
  <c r="AB7" i="14"/>
  <c r="N7" i="14"/>
  <c r="AB6" i="14"/>
  <c r="N6" i="14"/>
  <c r="AB5" i="14"/>
  <c r="N5" i="14"/>
  <c r="AB4" i="14"/>
  <c r="N4" i="14"/>
  <c r="AB3" i="14"/>
  <c r="N3" i="14"/>
  <c r="AB2" i="14"/>
  <c r="N2" i="14"/>
  <c r="AB97" i="13"/>
  <c r="AB96" i="13"/>
  <c r="AB95" i="13"/>
  <c r="AB94" i="13"/>
  <c r="AB93" i="13"/>
  <c r="AB92" i="13"/>
  <c r="AB91" i="13"/>
  <c r="AB90" i="13"/>
  <c r="AB89" i="13"/>
  <c r="AB88" i="13"/>
  <c r="AB87" i="13"/>
  <c r="AB86" i="13"/>
  <c r="AB85" i="13"/>
  <c r="AB84" i="13"/>
  <c r="AB83" i="13"/>
  <c r="AB82" i="13"/>
  <c r="AB81" i="13"/>
  <c r="AB80" i="13"/>
  <c r="AB79" i="13"/>
  <c r="AB78" i="13"/>
  <c r="AB77" i="13"/>
  <c r="AB76" i="13"/>
  <c r="AB75" i="13"/>
  <c r="AB74" i="13"/>
  <c r="AB73" i="13"/>
  <c r="AB72" i="13"/>
  <c r="AB71" i="13"/>
  <c r="AB70" i="13"/>
  <c r="AB69" i="13"/>
  <c r="AB68" i="13"/>
  <c r="AB67" i="13"/>
  <c r="AB66" i="13"/>
  <c r="AB65" i="13"/>
  <c r="AB64" i="13"/>
  <c r="AB63" i="13"/>
  <c r="AB62" i="13"/>
  <c r="AB61" i="13"/>
  <c r="AB60" i="13"/>
  <c r="AB59" i="13"/>
  <c r="AB58" i="13"/>
  <c r="AB57" i="13"/>
  <c r="AB56" i="13"/>
  <c r="AB55" i="13"/>
  <c r="AB54" i="13"/>
  <c r="AB53" i="13"/>
  <c r="AB52" i="13"/>
  <c r="AB51" i="13"/>
  <c r="AB50" i="13"/>
  <c r="AB49" i="13"/>
  <c r="AB48" i="13"/>
  <c r="AB47" i="13"/>
  <c r="AB46" i="13"/>
  <c r="AB45" i="13"/>
  <c r="AB44" i="13"/>
  <c r="AB43" i="13"/>
  <c r="AB42" i="13"/>
  <c r="AB41" i="13"/>
  <c r="AB40" i="13"/>
  <c r="AB39" i="13"/>
  <c r="AB38" i="13"/>
  <c r="AB37" i="13"/>
  <c r="AB36" i="13"/>
  <c r="AB35" i="13"/>
  <c r="AB34" i="13"/>
  <c r="AB33" i="13"/>
  <c r="AB32" i="13"/>
  <c r="AB31" i="13"/>
  <c r="AB30" i="13"/>
  <c r="AB29" i="13"/>
  <c r="AB28" i="13"/>
  <c r="AB27" i="13"/>
  <c r="AB26" i="13"/>
  <c r="AB25" i="13"/>
  <c r="O25" i="13"/>
  <c r="N25" i="13"/>
  <c r="AB24" i="13"/>
  <c r="N24" i="13"/>
  <c r="AB23" i="13"/>
  <c r="N23" i="13"/>
  <c r="AB22" i="13"/>
  <c r="O22" i="13"/>
  <c r="N22" i="13"/>
  <c r="AB21" i="13"/>
  <c r="O21" i="13"/>
  <c r="N21" i="13"/>
  <c r="AB20" i="13"/>
  <c r="O20" i="13"/>
  <c r="N20" i="13"/>
  <c r="AB19" i="13"/>
  <c r="O19" i="13"/>
  <c r="N19" i="13"/>
  <c r="AB18" i="13"/>
  <c r="O18" i="13"/>
  <c r="N18" i="13"/>
  <c r="AB17" i="13"/>
  <c r="O17" i="13"/>
  <c r="N17" i="13"/>
  <c r="AB16" i="13"/>
  <c r="O16" i="13"/>
  <c r="N16" i="13"/>
  <c r="AB15" i="13"/>
  <c r="O15" i="13"/>
  <c r="N15" i="13"/>
  <c r="AB14" i="13"/>
  <c r="N14" i="13"/>
  <c r="AB13" i="13"/>
  <c r="O13" i="13"/>
  <c r="N13" i="13"/>
  <c r="AB12" i="13"/>
  <c r="O12" i="13"/>
  <c r="N12" i="13"/>
  <c r="AB11" i="13"/>
  <c r="N11" i="13"/>
  <c r="AB10" i="13"/>
  <c r="N10" i="13"/>
  <c r="AB9" i="13"/>
  <c r="N9" i="13"/>
  <c r="AB8" i="13"/>
  <c r="N8" i="13"/>
  <c r="AB7" i="13"/>
  <c r="N7" i="13"/>
  <c r="AB6" i="13"/>
  <c r="N6" i="13"/>
  <c r="AB5" i="13"/>
  <c r="N5" i="13"/>
  <c r="AB4" i="13"/>
  <c r="N4" i="13"/>
  <c r="AB3" i="13"/>
  <c r="N3" i="13"/>
  <c r="AB2" i="13"/>
  <c r="N2" i="13"/>
  <c r="AB97" i="12"/>
  <c r="AB96" i="12"/>
  <c r="AB95" i="12"/>
  <c r="AB94" i="12"/>
  <c r="AB93" i="12"/>
  <c r="AB92" i="12"/>
  <c r="AB91" i="12"/>
  <c r="AB90" i="12"/>
  <c r="AB89" i="12"/>
  <c r="AB88" i="12"/>
  <c r="AB87" i="12"/>
  <c r="AB86" i="12"/>
  <c r="AB85" i="12"/>
  <c r="AB84" i="12"/>
  <c r="AB83" i="12"/>
  <c r="AB82" i="12"/>
  <c r="AB81" i="12"/>
  <c r="AB80" i="12"/>
  <c r="AB79" i="12"/>
  <c r="AB78" i="12"/>
  <c r="AB77" i="12"/>
  <c r="AB76" i="12"/>
  <c r="AB75" i="12"/>
  <c r="AB74" i="12"/>
  <c r="AB73" i="12"/>
  <c r="AB72" i="12"/>
  <c r="AB71" i="12"/>
  <c r="AB70" i="12"/>
  <c r="AB69" i="12"/>
  <c r="AB68" i="12"/>
  <c r="AB67" i="12"/>
  <c r="AB66" i="12"/>
  <c r="AB65" i="12"/>
  <c r="AB64" i="12"/>
  <c r="AB63" i="12"/>
  <c r="AB62" i="12"/>
  <c r="AB61" i="12"/>
  <c r="AB60" i="12"/>
  <c r="AB59" i="12"/>
  <c r="AB58" i="12"/>
  <c r="AB57" i="12"/>
  <c r="AB56" i="12"/>
  <c r="AB55" i="12"/>
  <c r="AB54" i="12"/>
  <c r="AB53" i="12"/>
  <c r="AB52" i="12"/>
  <c r="AB51" i="12"/>
  <c r="AB50" i="12"/>
  <c r="AB49" i="12"/>
  <c r="AB48" i="12"/>
  <c r="AB47" i="12"/>
  <c r="AB46" i="12"/>
  <c r="AB45" i="12"/>
  <c r="AB44" i="12"/>
  <c r="AB43" i="12"/>
  <c r="AB42" i="12"/>
  <c r="AB41" i="12"/>
  <c r="AB40" i="12"/>
  <c r="AB39" i="12"/>
  <c r="AB38" i="12"/>
  <c r="AB37" i="12"/>
  <c r="AB36" i="12"/>
  <c r="AB35" i="12"/>
  <c r="AB34" i="12"/>
  <c r="AB33" i="12"/>
  <c r="AB32" i="12"/>
  <c r="AB31" i="12"/>
  <c r="AB30" i="12"/>
  <c r="AB29" i="12"/>
  <c r="AB28" i="12"/>
  <c r="AB27" i="12"/>
  <c r="AB26" i="12"/>
  <c r="AB25" i="12"/>
  <c r="N25" i="12"/>
  <c r="AB24" i="12"/>
  <c r="N24" i="12"/>
  <c r="AB23" i="12"/>
  <c r="O23" i="12"/>
  <c r="N23" i="12"/>
  <c r="AB22" i="12"/>
  <c r="O22" i="12"/>
  <c r="N22" i="12"/>
  <c r="AB21" i="12"/>
  <c r="O21" i="12"/>
  <c r="N21" i="12"/>
  <c r="AB20" i="12"/>
  <c r="O20" i="12"/>
  <c r="N20" i="12"/>
  <c r="AB19" i="12"/>
  <c r="O19" i="12"/>
  <c r="N19" i="12"/>
  <c r="AB18" i="12"/>
  <c r="O18" i="12"/>
  <c r="N18" i="12"/>
  <c r="AB17" i="12"/>
  <c r="O17" i="12"/>
  <c r="N17" i="12"/>
  <c r="AB16" i="12"/>
  <c r="O16" i="12"/>
  <c r="N16" i="12"/>
  <c r="AB15" i="12"/>
  <c r="O15" i="12"/>
  <c r="N15" i="12"/>
  <c r="AB14" i="12"/>
  <c r="O14" i="12"/>
  <c r="N14" i="12"/>
  <c r="AB13" i="12"/>
  <c r="O13" i="12"/>
  <c r="N13" i="12"/>
  <c r="AB12" i="12"/>
  <c r="N12" i="12"/>
  <c r="AB11" i="12"/>
  <c r="O11" i="12"/>
  <c r="N11" i="12"/>
  <c r="AB10" i="12"/>
  <c r="N10" i="12"/>
  <c r="AB9" i="12"/>
  <c r="N9" i="12"/>
  <c r="AB8" i="12"/>
  <c r="N8" i="12"/>
  <c r="AB7" i="12"/>
  <c r="N7" i="12"/>
  <c r="AB6" i="12"/>
  <c r="N6" i="12"/>
  <c r="AB5" i="12"/>
  <c r="N5" i="12"/>
  <c r="AB4" i="12"/>
  <c r="N4" i="12"/>
  <c r="AB3" i="12"/>
  <c r="N3" i="12"/>
  <c r="AB2" i="12"/>
  <c r="N2" i="12"/>
  <c r="W4" i="12" l="1"/>
  <c r="V3" i="14"/>
  <c r="N26" i="14"/>
  <c r="P26" i="14" s="1"/>
  <c r="W3" i="14"/>
  <c r="N26" i="13"/>
  <c r="P13" i="13" s="1"/>
  <c r="P2" i="13"/>
  <c r="P12" i="13"/>
  <c r="W3" i="12"/>
  <c r="N26" i="12"/>
  <c r="P26" i="12" s="1"/>
  <c r="V3" i="12"/>
  <c r="V4" i="12"/>
  <c r="X4" i="12"/>
  <c r="X3" i="12"/>
  <c r="O26" i="12"/>
  <c r="X3" i="14"/>
  <c r="Y3" i="14"/>
  <c r="X4" i="14"/>
  <c r="V4" i="14"/>
  <c r="W4" i="14"/>
  <c r="O26" i="14"/>
  <c r="Y4" i="14"/>
  <c r="V4" i="13"/>
  <c r="X4" i="13"/>
  <c r="Y3" i="13"/>
  <c r="O26" i="13"/>
  <c r="Y4" i="13"/>
  <c r="X3" i="13"/>
  <c r="W3" i="13"/>
  <c r="W4" i="13"/>
  <c r="Y3" i="12"/>
  <c r="Y4" i="12"/>
  <c r="M2" i="5"/>
  <c r="P22" i="14" l="1"/>
  <c r="P7" i="14"/>
  <c r="P19" i="13"/>
  <c r="P24" i="13"/>
  <c r="P17" i="13"/>
  <c r="P9" i="13"/>
  <c r="P15" i="13"/>
  <c r="P10" i="13"/>
  <c r="P25" i="13"/>
  <c r="P8" i="13"/>
  <c r="P5" i="13"/>
  <c r="P21" i="13"/>
  <c r="P23" i="13"/>
  <c r="P22" i="13"/>
  <c r="P6" i="13"/>
  <c r="P14" i="13"/>
  <c r="P15" i="14"/>
  <c r="P6" i="14"/>
  <c r="P10" i="14"/>
  <c r="P24" i="14"/>
  <c r="P25" i="14"/>
  <c r="P20" i="14"/>
  <c r="P2" i="14"/>
  <c r="P17" i="14"/>
  <c r="P4" i="14"/>
  <c r="P13" i="14"/>
  <c r="P3" i="14"/>
  <c r="P9" i="14"/>
  <c r="P19" i="14"/>
  <c r="P12" i="14"/>
  <c r="P16" i="14"/>
  <c r="P13" i="12"/>
  <c r="P20" i="12"/>
  <c r="P11" i="12"/>
  <c r="P15" i="12"/>
  <c r="P3" i="13"/>
  <c r="P4" i="13"/>
  <c r="P21" i="14"/>
  <c r="P16" i="13"/>
  <c r="P23" i="14"/>
  <c r="P18" i="13"/>
  <c r="P8" i="14"/>
  <c r="P11" i="13"/>
  <c r="P7" i="13"/>
  <c r="P14" i="14"/>
  <c r="P18" i="14"/>
  <c r="P20" i="13"/>
  <c r="P5" i="14"/>
  <c r="P11" i="14"/>
  <c r="P19" i="12"/>
  <c r="P3" i="12"/>
  <c r="P25" i="12"/>
  <c r="P9" i="12"/>
  <c r="P4" i="12"/>
  <c r="P16" i="12"/>
  <c r="P21" i="12"/>
  <c r="P14" i="12"/>
  <c r="P12" i="12"/>
  <c r="P22" i="12"/>
  <c r="P7" i="12"/>
  <c r="P23" i="12"/>
  <c r="P10" i="12"/>
  <c r="P17" i="12"/>
  <c r="P5" i="12"/>
  <c r="P6" i="12"/>
  <c r="P18" i="12"/>
  <c r="P8" i="12"/>
  <c r="P24" i="12"/>
  <c r="P2" i="12"/>
  <c r="P26" i="13"/>
  <c r="O2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" i="5"/>
  <c r="M3" i="3"/>
  <c r="M4" i="3"/>
  <c r="O4" i="3" s="1"/>
  <c r="M5" i="3"/>
  <c r="M6" i="3"/>
  <c r="M7" i="3"/>
  <c r="M8" i="3"/>
  <c r="O8" i="3" s="1"/>
  <c r="M9" i="3"/>
  <c r="M10" i="3"/>
  <c r="O10" i="3" s="1"/>
  <c r="M11" i="3"/>
  <c r="M12" i="3"/>
  <c r="O12" i="3" s="1"/>
  <c r="M13" i="3"/>
  <c r="O13" i="3" s="1"/>
  <c r="M14" i="3"/>
  <c r="O14" i="3" s="1"/>
  <c r="M15" i="3"/>
  <c r="M16" i="3"/>
  <c r="O16" i="3" s="1"/>
  <c r="M17" i="3"/>
  <c r="O17" i="3" s="1"/>
  <c r="M18" i="3"/>
  <c r="O18" i="3" s="1"/>
  <c r="M19" i="3"/>
  <c r="M20" i="3"/>
  <c r="O20" i="3" s="1"/>
  <c r="M21" i="3"/>
  <c r="O21" i="3" s="1"/>
  <c r="M22" i="3"/>
  <c r="O22" i="3" s="1"/>
  <c r="M23" i="3"/>
  <c r="M24" i="3"/>
  <c r="O24" i="3" s="1"/>
  <c r="M25" i="3"/>
  <c r="O25" i="3" s="1"/>
  <c r="M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" i="3"/>
  <c r="M3" i="4"/>
  <c r="O3" i="4" s="1"/>
  <c r="M4" i="4"/>
  <c r="M5" i="4"/>
  <c r="M6" i="4"/>
  <c r="M7" i="4"/>
  <c r="M8" i="4"/>
  <c r="O8" i="4" s="1"/>
  <c r="M9" i="4"/>
  <c r="O9" i="4" s="1"/>
  <c r="M10" i="4"/>
  <c r="O10" i="4" s="1"/>
  <c r="M11" i="4"/>
  <c r="O11" i="4" s="1"/>
  <c r="M12" i="4"/>
  <c r="O12" i="4" s="1"/>
  <c r="M13" i="4"/>
  <c r="O13" i="4" s="1"/>
  <c r="M14" i="4"/>
  <c r="O14" i="4" s="1"/>
  <c r="M15" i="4"/>
  <c r="O15" i="4" s="1"/>
  <c r="M16" i="4"/>
  <c r="O16" i="4" s="1"/>
  <c r="M17" i="4"/>
  <c r="O17" i="4" s="1"/>
  <c r="M18" i="4"/>
  <c r="O18" i="4" s="1"/>
  <c r="M19" i="4"/>
  <c r="O19" i="4" s="1"/>
  <c r="M20" i="4"/>
  <c r="O20" i="4" s="1"/>
  <c r="M21" i="4"/>
  <c r="O21" i="4" s="1"/>
  <c r="M22" i="4"/>
  <c r="O22" i="4" s="1"/>
  <c r="M23" i="4"/>
  <c r="O23" i="4" s="1"/>
  <c r="M24" i="4"/>
  <c r="O24" i="4" s="1"/>
  <c r="M25" i="4"/>
  <c r="O25" i="4" s="1"/>
  <c r="M2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" i="4"/>
  <c r="L26" i="5" l="1"/>
  <c r="N9" i="5" s="1"/>
  <c r="L26" i="4"/>
  <c r="N4" i="4" s="1"/>
  <c r="N25" i="4"/>
  <c r="N10" i="4"/>
  <c r="U4" i="4"/>
  <c r="O2" i="4"/>
  <c r="L26" i="3"/>
  <c r="N16" i="3" s="1"/>
  <c r="N17" i="3"/>
  <c r="N25" i="3"/>
  <c r="N13" i="5"/>
  <c r="N16" i="4"/>
  <c r="T3" i="4"/>
  <c r="U3" i="4"/>
  <c r="T4" i="4"/>
  <c r="V3" i="4"/>
  <c r="V4" i="4"/>
  <c r="M26" i="4"/>
  <c r="O9" i="3"/>
  <c r="M26" i="3"/>
  <c r="O2" i="3"/>
  <c r="O23" i="3"/>
  <c r="O19" i="3"/>
  <c r="O15" i="3"/>
  <c r="O11" i="3"/>
  <c r="O19" i="5"/>
  <c r="O15" i="5"/>
  <c r="O11" i="5"/>
  <c r="O7" i="5"/>
  <c r="O3" i="5"/>
  <c r="O23" i="5"/>
  <c r="O22" i="5"/>
  <c r="O18" i="5"/>
  <c r="O14" i="5"/>
  <c r="O10" i="5"/>
  <c r="O25" i="5"/>
  <c r="O21" i="5"/>
  <c r="O17" i="5"/>
  <c r="O13" i="5"/>
  <c r="O9" i="5"/>
  <c r="O24" i="5"/>
  <c r="O20" i="5"/>
  <c r="O16" i="5"/>
  <c r="O12" i="5"/>
  <c r="O8" i="5"/>
  <c r="O4" i="5"/>
  <c r="M26" i="5"/>
  <c r="Y3" i="5"/>
  <c r="Y4" i="5"/>
  <c r="Y5" i="5"/>
  <c r="Y6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65" i="5"/>
  <c r="Y66" i="5"/>
  <c r="Y67" i="5"/>
  <c r="Y68" i="5"/>
  <c r="Y69" i="5"/>
  <c r="Y70" i="5"/>
  <c r="Y71" i="5"/>
  <c r="Y72" i="5"/>
  <c r="Y73" i="5"/>
  <c r="Y74" i="5"/>
  <c r="Y75" i="5"/>
  <c r="Y76" i="5"/>
  <c r="Y77" i="5"/>
  <c r="Y78" i="5"/>
  <c r="Y79" i="5"/>
  <c r="Y80" i="5"/>
  <c r="Y81" i="5"/>
  <c r="Y82" i="5"/>
  <c r="Y83" i="5"/>
  <c r="Y84" i="5"/>
  <c r="Y85" i="5"/>
  <c r="Y86" i="5"/>
  <c r="Y87" i="5"/>
  <c r="Y88" i="5"/>
  <c r="Y89" i="5"/>
  <c r="Y90" i="5"/>
  <c r="Y91" i="5"/>
  <c r="Y92" i="5"/>
  <c r="Y93" i="5"/>
  <c r="Y94" i="5"/>
  <c r="Y95" i="5"/>
  <c r="Y96" i="5"/>
  <c r="Y97" i="5"/>
  <c r="Y2" i="5"/>
  <c r="Y3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Y2" i="3"/>
  <c r="Z3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Z69" i="4"/>
  <c r="Z70" i="4"/>
  <c r="Z71" i="4"/>
  <c r="Z72" i="4"/>
  <c r="Z73" i="4"/>
  <c r="Z74" i="4"/>
  <c r="Z75" i="4"/>
  <c r="Z76" i="4"/>
  <c r="Z77" i="4"/>
  <c r="Z78" i="4"/>
  <c r="Z79" i="4"/>
  <c r="Z80" i="4"/>
  <c r="Z81" i="4"/>
  <c r="Z82" i="4"/>
  <c r="Z83" i="4"/>
  <c r="Z84" i="4"/>
  <c r="Z85" i="4"/>
  <c r="Z86" i="4"/>
  <c r="Z87" i="4"/>
  <c r="Z88" i="4"/>
  <c r="Z89" i="4"/>
  <c r="Z90" i="4"/>
  <c r="Z91" i="4"/>
  <c r="Z92" i="4"/>
  <c r="Z93" i="4"/>
  <c r="Z94" i="4"/>
  <c r="Z95" i="4"/>
  <c r="Z96" i="4"/>
  <c r="Z97" i="4"/>
  <c r="Z2" i="4"/>
  <c r="N10" i="3" l="1"/>
  <c r="N5" i="3"/>
  <c r="N11" i="4"/>
  <c r="N17" i="4"/>
  <c r="N5" i="4"/>
  <c r="N21" i="4"/>
  <c r="N6" i="4"/>
  <c r="N23" i="4"/>
  <c r="N8" i="4"/>
  <c r="N9" i="4"/>
  <c r="N19" i="4"/>
  <c r="N13" i="4"/>
  <c r="N3" i="4"/>
  <c r="N14" i="4"/>
  <c r="N15" i="4"/>
  <c r="N24" i="4"/>
  <c r="N21" i="5"/>
  <c r="N10" i="5"/>
  <c r="N17" i="5"/>
  <c r="N13" i="3"/>
  <c r="N22" i="3"/>
  <c r="N23" i="3"/>
  <c r="N9" i="3"/>
  <c r="N25" i="5"/>
  <c r="N11" i="5"/>
  <c r="N18" i="3"/>
  <c r="N3" i="3"/>
  <c r="N15" i="5"/>
  <c r="N22" i="5"/>
  <c r="N14" i="3"/>
  <c r="N4" i="5"/>
  <c r="N18" i="5"/>
  <c r="N2" i="5"/>
  <c r="N24" i="5"/>
  <c r="N7" i="5"/>
  <c r="N5" i="5"/>
  <c r="N16" i="5"/>
  <c r="N22" i="4"/>
  <c r="N3" i="5"/>
  <c r="N14" i="5"/>
  <c r="N8" i="3"/>
  <c r="N19" i="5"/>
  <c r="N23" i="5"/>
  <c r="N6" i="3"/>
  <c r="N20" i="4"/>
  <c r="N11" i="3"/>
  <c r="N15" i="3"/>
  <c r="N8" i="5"/>
  <c r="N7" i="4"/>
  <c r="N20" i="3"/>
  <c r="N6" i="5"/>
  <c r="N2" i="3"/>
  <c r="N2" i="4"/>
  <c r="N12" i="4"/>
  <c r="N19" i="3"/>
  <c r="N18" i="4"/>
  <c r="N20" i="5"/>
  <c r="N12" i="5"/>
  <c r="N12" i="3"/>
  <c r="N4" i="3"/>
  <c r="N7" i="3"/>
  <c r="N21" i="3"/>
  <c r="N24" i="3"/>
  <c r="N26" i="4"/>
  <c r="N26" i="3"/>
  <c r="V4" i="5"/>
  <c r="U4" i="5"/>
  <c r="S4" i="5"/>
  <c r="T4" i="5"/>
  <c r="W3" i="4" l="1"/>
  <c r="W4" i="4"/>
  <c r="U3" i="5"/>
  <c r="S3" i="5"/>
  <c r="V3" i="5"/>
  <c r="T3" i="5"/>
  <c r="S3" i="3" l="1"/>
  <c r="U4" i="3"/>
  <c r="V3" i="3"/>
  <c r="T3" i="3"/>
  <c r="S4" i="3"/>
  <c r="U3" i="3"/>
  <c r="V4" i="3"/>
  <c r="T4" i="3"/>
</calcChain>
</file>

<file path=xl/sharedStrings.xml><?xml version="1.0" encoding="utf-8"?>
<sst xmlns="http://schemas.openxmlformats.org/spreadsheetml/2006/main" count="10079" uniqueCount="1099">
  <si>
    <t>SCADA</t>
  </si>
  <si>
    <t>R</t>
  </si>
  <si>
    <t>M</t>
  </si>
  <si>
    <t>DPR</t>
  </si>
  <si>
    <t>A</t>
  </si>
  <si>
    <t xml:space="preserve">Peak Hour </t>
  </si>
  <si>
    <t>Count</t>
  </si>
  <si>
    <t>Sum Amps</t>
  </si>
  <si>
    <t>4 pm to 9 pm</t>
  </si>
  <si>
    <t>5 pm to 10 pm</t>
  </si>
  <si>
    <t>In</t>
  </si>
  <si>
    <t>Out</t>
  </si>
  <si>
    <t>% Peak</t>
  </si>
  <si>
    <t>Total Amps</t>
  </si>
  <si>
    <t>Sum MW</t>
  </si>
  <si>
    <t>Total MW</t>
  </si>
  <si>
    <t>Circuit</t>
  </si>
  <si>
    <t>System Peak</t>
  </si>
  <si>
    <t>On-Peak</t>
  </si>
  <si>
    <t>On-peak</t>
  </si>
  <si>
    <t>Off-Peak</t>
  </si>
  <si>
    <t>Sub Peaks</t>
  </si>
  <si>
    <t>Substation</t>
  </si>
  <si>
    <t>Count (%)</t>
  </si>
  <si>
    <t>Total (MW)</t>
  </si>
  <si>
    <t>Emma</t>
  </si>
  <si>
    <t>Liam</t>
  </si>
  <si>
    <t>Noah</t>
  </si>
  <si>
    <t>Olivia</t>
  </si>
  <si>
    <t>Ava</t>
  </si>
  <si>
    <t>William</t>
  </si>
  <si>
    <t>Isabella</t>
  </si>
  <si>
    <t>James</t>
  </si>
  <si>
    <t>Sophia</t>
  </si>
  <si>
    <t>Benjamin</t>
  </si>
  <si>
    <t>Mia</t>
  </si>
  <si>
    <t>Charlotte</t>
  </si>
  <si>
    <t>Mason</t>
  </si>
  <si>
    <t>Amelia</t>
  </si>
  <si>
    <t>Elijah</t>
  </si>
  <si>
    <t>Evelyn</t>
  </si>
  <si>
    <t>Oliver</t>
  </si>
  <si>
    <t>Abigail</t>
  </si>
  <si>
    <t>Jacob</t>
  </si>
  <si>
    <t>Harper</t>
  </si>
  <si>
    <t>Lucas</t>
  </si>
  <si>
    <t>Emily</t>
  </si>
  <si>
    <t>Michael</t>
  </si>
  <si>
    <t>Alexander</t>
  </si>
  <si>
    <t>Elizabeth</t>
  </si>
  <si>
    <t>Avery</t>
  </si>
  <si>
    <t>Ethan</t>
  </si>
  <si>
    <t>Daniel</t>
  </si>
  <si>
    <t>Sofia</t>
  </si>
  <si>
    <t>Ella</t>
  </si>
  <si>
    <t>Matthew</t>
  </si>
  <si>
    <t>Aiden</t>
  </si>
  <si>
    <t>Madison</t>
  </si>
  <si>
    <t>Henry</t>
  </si>
  <si>
    <t>Scarlett</t>
  </si>
  <si>
    <t>Joseph</t>
  </si>
  <si>
    <t>Victoria</t>
  </si>
  <si>
    <t>Aria</t>
  </si>
  <si>
    <t>Jackson</t>
  </si>
  <si>
    <t>Grace</t>
  </si>
  <si>
    <t>Samuel</t>
  </si>
  <si>
    <t>Chloe</t>
  </si>
  <si>
    <t>Sebastian</t>
  </si>
  <si>
    <t>Camila</t>
  </si>
  <si>
    <t>David</t>
  </si>
  <si>
    <t>Carter</t>
  </si>
  <si>
    <t>Penelope</t>
  </si>
  <si>
    <t>Riley</t>
  </si>
  <si>
    <t>Wyatt</t>
  </si>
  <si>
    <t>Jayden</t>
  </si>
  <si>
    <t>Layla</t>
  </si>
  <si>
    <t>John</t>
  </si>
  <si>
    <t>Lillian</t>
  </si>
  <si>
    <t>Nora</t>
  </si>
  <si>
    <t>Owen</t>
  </si>
  <si>
    <t>Dylan</t>
  </si>
  <si>
    <t>Zoey</t>
  </si>
  <si>
    <t>Luke</t>
  </si>
  <si>
    <t>Mila</t>
  </si>
  <si>
    <t>Gabriel</t>
  </si>
  <si>
    <t>Anthony</t>
  </si>
  <si>
    <t>Hannah</t>
  </si>
  <si>
    <t>Isaac</t>
  </si>
  <si>
    <t>Lily</t>
  </si>
  <si>
    <t>Addison</t>
  </si>
  <si>
    <t>Grayson</t>
  </si>
  <si>
    <t>Eleanor</t>
  </si>
  <si>
    <t>Jack</t>
  </si>
  <si>
    <t>Jumper</t>
  </si>
  <si>
    <t>Natalie</t>
  </si>
  <si>
    <t>Levi</t>
  </si>
  <si>
    <t>Luna</t>
  </si>
  <si>
    <t>Christopher</t>
  </si>
  <si>
    <t>Savannah</t>
  </si>
  <si>
    <t>Brooklyn</t>
  </si>
  <si>
    <t>Joshua</t>
  </si>
  <si>
    <t>Andrew</t>
  </si>
  <si>
    <t>Leah</t>
  </si>
  <si>
    <t>Lincoln</t>
  </si>
  <si>
    <t>Zoe</t>
  </si>
  <si>
    <t>Mateo</t>
  </si>
  <si>
    <t>Stella</t>
  </si>
  <si>
    <t>Hazel</t>
  </si>
  <si>
    <t>Ryan</t>
  </si>
  <si>
    <t>Ellie</t>
  </si>
  <si>
    <t>Jaxon</t>
  </si>
  <si>
    <t>Nathan</t>
  </si>
  <si>
    <t>Paisley</t>
  </si>
  <si>
    <t>Aaron</t>
  </si>
  <si>
    <t>Isaiah</t>
  </si>
  <si>
    <t>Skylar</t>
  </si>
  <si>
    <t>Thomas</t>
  </si>
  <si>
    <t>Violet</t>
  </si>
  <si>
    <t>Charles</t>
  </si>
  <si>
    <t>Claire</t>
  </si>
  <si>
    <t>Bella</t>
  </si>
  <si>
    <t>Caleb</t>
  </si>
  <si>
    <t>Caroline</t>
  </si>
  <si>
    <t>Connor</t>
  </si>
  <si>
    <t>Aaliyah</t>
  </si>
  <si>
    <t>Adrian</t>
  </si>
  <si>
    <t>Kennedy</t>
  </si>
  <si>
    <t>Asher</t>
  </si>
  <si>
    <t>Kinsley</t>
  </si>
  <si>
    <t>Allison</t>
  </si>
  <si>
    <t>Leo</t>
  </si>
  <si>
    <t>Sarah</t>
  </si>
  <si>
    <t>Theodore</t>
  </si>
  <si>
    <t>Madelyn</t>
  </si>
  <si>
    <t>Adeline</t>
  </si>
  <si>
    <t>Hudson</t>
  </si>
  <si>
    <t>Alexa</t>
  </si>
  <si>
    <t>Robert</t>
  </si>
  <si>
    <t>Emma3032</t>
  </si>
  <si>
    <t>Liam3132</t>
  </si>
  <si>
    <t>Noah31</t>
  </si>
  <si>
    <t>Noah32</t>
  </si>
  <si>
    <t>Olivia3031</t>
  </si>
  <si>
    <t>Olivia3233</t>
  </si>
  <si>
    <t>Ava31</t>
  </si>
  <si>
    <t>Isabella3132</t>
  </si>
  <si>
    <t>James3133</t>
  </si>
  <si>
    <t>James34</t>
  </si>
  <si>
    <t>James3032</t>
  </si>
  <si>
    <t>Sophia41</t>
  </si>
  <si>
    <t>Sophia4243</t>
  </si>
  <si>
    <t>Benjamin3031</t>
  </si>
  <si>
    <t>Mia3031</t>
  </si>
  <si>
    <t>Charlotte4041</t>
  </si>
  <si>
    <t>Charlotte42</t>
  </si>
  <si>
    <t>Mason4143</t>
  </si>
  <si>
    <t>Elijah3031</t>
  </si>
  <si>
    <t>Evelyn30</t>
  </si>
  <si>
    <t>Oliver4041</t>
  </si>
  <si>
    <t>Abigail3132</t>
  </si>
  <si>
    <t>Jacob3031</t>
  </si>
  <si>
    <t>Jacob32</t>
  </si>
  <si>
    <t>Harper30</t>
  </si>
  <si>
    <t>Emily3132</t>
  </si>
  <si>
    <t>Michael31</t>
  </si>
  <si>
    <t>Michael3233</t>
  </si>
  <si>
    <t>Alexander3031</t>
  </si>
  <si>
    <t>Alexander3233</t>
  </si>
  <si>
    <t>Elizabeth3031</t>
  </si>
  <si>
    <t>Avery3233</t>
  </si>
  <si>
    <t>Avery31</t>
  </si>
  <si>
    <t>Ethan3031</t>
  </si>
  <si>
    <t>Daniel3031</t>
  </si>
  <si>
    <t>Daniel32</t>
  </si>
  <si>
    <t>Sofia3132</t>
  </si>
  <si>
    <t>Ella30</t>
  </si>
  <si>
    <t>Ella3132</t>
  </si>
  <si>
    <t>Matthew3031</t>
  </si>
  <si>
    <t>Matthew32</t>
  </si>
  <si>
    <t>Aiden4142</t>
  </si>
  <si>
    <t>Madison30</t>
  </si>
  <si>
    <t>Henry30</t>
  </si>
  <si>
    <t>Joseph3031</t>
  </si>
  <si>
    <t>Joseph3233</t>
  </si>
  <si>
    <t>Victoria3031</t>
  </si>
  <si>
    <t>Victoria3233</t>
  </si>
  <si>
    <t>Aria3032</t>
  </si>
  <si>
    <t>Grace30</t>
  </si>
  <si>
    <t>Grace3132</t>
  </si>
  <si>
    <t>Samuel30</t>
  </si>
  <si>
    <t>Chloe3132</t>
  </si>
  <si>
    <t>Sebastian3031</t>
  </si>
  <si>
    <t>Sebastian32</t>
  </si>
  <si>
    <t>Camila3132</t>
  </si>
  <si>
    <t>David3031</t>
  </si>
  <si>
    <t>Carter30</t>
  </si>
  <si>
    <t>Penelope4041</t>
  </si>
  <si>
    <t>Penelope4243</t>
  </si>
  <si>
    <t>Riley32</t>
  </si>
  <si>
    <t>Jayden3031</t>
  </si>
  <si>
    <t>Jayden3233</t>
  </si>
  <si>
    <t>Layla3031</t>
  </si>
  <si>
    <t>John30</t>
  </si>
  <si>
    <t>Lillian3031</t>
  </si>
  <si>
    <t>Nora3031</t>
  </si>
  <si>
    <t>Nora32</t>
  </si>
  <si>
    <t>Owen3031</t>
  </si>
  <si>
    <t>Owen3233</t>
  </si>
  <si>
    <t>Dylan3033</t>
  </si>
  <si>
    <t>Dylan3132</t>
  </si>
  <si>
    <t>Zoey3233</t>
  </si>
  <si>
    <t>Zoey31</t>
  </si>
  <si>
    <t>Luke3031</t>
  </si>
  <si>
    <t>Luke3233</t>
  </si>
  <si>
    <t>Mila3031</t>
  </si>
  <si>
    <t>Gabriel30</t>
  </si>
  <si>
    <t>Anthony3031</t>
  </si>
  <si>
    <t>Hannah32</t>
  </si>
  <si>
    <t>Hannah3031</t>
  </si>
  <si>
    <t>Isaac30</t>
  </si>
  <si>
    <t>Lily3233</t>
  </si>
  <si>
    <t>Addison30</t>
  </si>
  <si>
    <t>Grayson4041</t>
  </si>
  <si>
    <t>Grayson42</t>
  </si>
  <si>
    <t>Eleanor3031</t>
  </si>
  <si>
    <t>Jack3132</t>
  </si>
  <si>
    <t>Jumper4142</t>
  </si>
  <si>
    <t>Levi3031</t>
  </si>
  <si>
    <t>Luna31</t>
  </si>
  <si>
    <t>Luna3233</t>
  </si>
  <si>
    <t>Christopher4142</t>
  </si>
  <si>
    <t>Savannah31</t>
  </si>
  <si>
    <t>Savannah3233</t>
  </si>
  <si>
    <t>Brooklyn3031</t>
  </si>
  <si>
    <t>Joshua3132</t>
  </si>
  <si>
    <t>Andrew3031</t>
  </si>
  <si>
    <t>Andrew3233</t>
  </si>
  <si>
    <t>Leah3334</t>
  </si>
  <si>
    <t>Leah3536</t>
  </si>
  <si>
    <t>Zoe4041</t>
  </si>
  <si>
    <t>Zoe42</t>
  </si>
  <si>
    <t>Mateo3031</t>
  </si>
  <si>
    <t>Mateo3233</t>
  </si>
  <si>
    <t>Stella4041</t>
  </si>
  <si>
    <t>Hazel4041</t>
  </si>
  <si>
    <t>Hazel43</t>
  </si>
  <si>
    <t>Ryan3031</t>
  </si>
  <si>
    <t>Ellie30</t>
  </si>
  <si>
    <t>Ellie3132</t>
  </si>
  <si>
    <t>Jaxon30</t>
  </si>
  <si>
    <t>Paisley32</t>
  </si>
  <si>
    <t>Aaron3031</t>
  </si>
  <si>
    <t>Isaiah3132</t>
  </si>
  <si>
    <t>Skylar4041</t>
  </si>
  <si>
    <t>Skylar4243</t>
  </si>
  <si>
    <t>Thomas4041</t>
  </si>
  <si>
    <t>Thomas4243</t>
  </si>
  <si>
    <t>Violet3031</t>
  </si>
  <si>
    <t>Violet3233</t>
  </si>
  <si>
    <t>Charles31</t>
  </si>
  <si>
    <t>Charles3233</t>
  </si>
  <si>
    <t>Claire31</t>
  </si>
  <si>
    <t>Caroline3031</t>
  </si>
  <si>
    <t>Caroline32</t>
  </si>
  <si>
    <t>Connor31</t>
  </si>
  <si>
    <t>Connor3233</t>
  </si>
  <si>
    <t>Aaliyah4142</t>
  </si>
  <si>
    <t>Adrian4142</t>
  </si>
  <si>
    <t>Kennedy3132</t>
  </si>
  <si>
    <t>Asher31</t>
  </si>
  <si>
    <t>Kinsley4243</t>
  </si>
  <si>
    <t>Kinsley4041</t>
  </si>
  <si>
    <t>Allison3132</t>
  </si>
  <si>
    <t>Leo40</t>
  </si>
  <si>
    <t>Sarah30</t>
  </si>
  <si>
    <t>Madelyn3031</t>
  </si>
  <si>
    <t>Madelyn32</t>
  </si>
  <si>
    <t>Madelyn3233</t>
  </si>
  <si>
    <t>Hudson3132</t>
  </si>
  <si>
    <t>Tucker</t>
  </si>
  <si>
    <t>Adaline</t>
  </si>
  <si>
    <t>Rhett</t>
  </si>
  <si>
    <t>Fiona</t>
  </si>
  <si>
    <t>Steven</t>
  </si>
  <si>
    <t>Kaleb</t>
  </si>
  <si>
    <t>Jasper</t>
  </si>
  <si>
    <t>Lucia</t>
  </si>
  <si>
    <t>Jesse</t>
  </si>
  <si>
    <t>Matteo</t>
  </si>
  <si>
    <t>Mckenzie</t>
  </si>
  <si>
    <t>Callie</t>
  </si>
  <si>
    <t>Dean</t>
  </si>
  <si>
    <t>Payton</t>
  </si>
  <si>
    <t>Zayden</t>
  </si>
  <si>
    <t>Eloise</t>
  </si>
  <si>
    <t>Preston</t>
  </si>
  <si>
    <t>August</t>
  </si>
  <si>
    <t>Brooke</t>
  </si>
  <si>
    <t>Londyn</t>
  </si>
  <si>
    <t>Oscar</t>
  </si>
  <si>
    <t>Jeremy</t>
  </si>
  <si>
    <t>Mariah</t>
  </si>
  <si>
    <t>Alejandro</t>
  </si>
  <si>
    <t>Julianna</t>
  </si>
  <si>
    <t>Marcus</t>
  </si>
  <si>
    <t>Rachel</t>
  </si>
  <si>
    <t>Daniela</t>
  </si>
  <si>
    <t>Dawson</t>
  </si>
  <si>
    <t>Gracie</t>
  </si>
  <si>
    <t>Lorenzo</t>
  </si>
  <si>
    <t>Catherine</t>
  </si>
  <si>
    <t>Messiah</t>
  </si>
  <si>
    <t>Angelina</t>
  </si>
  <si>
    <t>Zion</t>
  </si>
  <si>
    <t>Maximus</t>
  </si>
  <si>
    <t>Presley</t>
  </si>
  <si>
    <t>Josie</t>
  </si>
  <si>
    <t>Harley</t>
  </si>
  <si>
    <t>Zane</t>
  </si>
  <si>
    <t>Adelyn</t>
  </si>
  <si>
    <t>Mark</t>
  </si>
  <si>
    <t>Vanessa</t>
  </si>
  <si>
    <t>Makayla</t>
  </si>
  <si>
    <t>Nicolas</t>
  </si>
  <si>
    <t>Parker</t>
  </si>
  <si>
    <t>Paxton</t>
  </si>
  <si>
    <t>Judah</t>
  </si>
  <si>
    <t>Juliette</t>
  </si>
  <si>
    <t>Amara</t>
  </si>
  <si>
    <t>Emiliano</t>
  </si>
  <si>
    <t>Kaden</t>
  </si>
  <si>
    <t>Marley</t>
  </si>
  <si>
    <t>Bryan</t>
  </si>
  <si>
    <t>Lila</t>
  </si>
  <si>
    <t>Ana</t>
  </si>
  <si>
    <t>Kyle</t>
  </si>
  <si>
    <t>Myles</t>
  </si>
  <si>
    <t>Rowan</t>
  </si>
  <si>
    <t>Alana</t>
  </si>
  <si>
    <t>Peter</t>
  </si>
  <si>
    <t>Michelle</t>
  </si>
  <si>
    <t>Kyrie</t>
  </si>
  <si>
    <t>Malia</t>
  </si>
  <si>
    <t>Rebecca</t>
  </si>
  <si>
    <t>Thiago</t>
  </si>
  <si>
    <t>Brian</t>
  </si>
  <si>
    <t>Brooklynn</t>
  </si>
  <si>
    <t>Brynlee</t>
  </si>
  <si>
    <t>Kenneth</t>
  </si>
  <si>
    <t>Andres</t>
  </si>
  <si>
    <t>Summer</t>
  </si>
  <si>
    <t>Lukas</t>
  </si>
  <si>
    <t>Sloane</t>
  </si>
  <si>
    <t>Aidan</t>
  </si>
  <si>
    <t>Leila</t>
  </si>
  <si>
    <t>Jax</t>
  </si>
  <si>
    <t>Sienna</t>
  </si>
  <si>
    <t>Adriana</t>
  </si>
  <si>
    <t>Caden</t>
  </si>
  <si>
    <t>Milo</t>
  </si>
  <si>
    <t>Sawyer</t>
  </si>
  <si>
    <t>Paul</t>
  </si>
  <si>
    <t>Beckett</t>
  </si>
  <si>
    <t>Juliet</t>
  </si>
  <si>
    <t>Brady</t>
  </si>
  <si>
    <t>Destiny</t>
  </si>
  <si>
    <t>Alayna</t>
  </si>
  <si>
    <t>Colin</t>
  </si>
  <si>
    <t>Elliana</t>
  </si>
  <si>
    <t>Omar</t>
  </si>
  <si>
    <t>Hayden</t>
  </si>
  <si>
    <t>Javier</t>
  </si>
  <si>
    <t>Ayla</t>
  </si>
  <si>
    <t>Knox</t>
  </si>
  <si>
    <t>Dakota</t>
  </si>
  <si>
    <t>Jaden</t>
  </si>
  <si>
    <t>Angela</t>
  </si>
  <si>
    <t>Bride</t>
  </si>
  <si>
    <t>Noelle</t>
  </si>
  <si>
    <t>Matias</t>
  </si>
  <si>
    <t>Rosalie</t>
  </si>
  <si>
    <t>Joanna</t>
  </si>
  <si>
    <t>Jorge</t>
  </si>
  <si>
    <t>Jayla</t>
  </si>
  <si>
    <t>Derek</t>
  </si>
  <si>
    <t>Josue</t>
  </si>
  <si>
    <t>Lola</t>
  </si>
  <si>
    <t>Cayden</t>
  </si>
  <si>
    <t>Emersyn</t>
  </si>
  <si>
    <t>Georgia</t>
  </si>
  <si>
    <t>Holden</t>
  </si>
  <si>
    <t>Griffin</t>
  </si>
  <si>
    <t>Selena</t>
  </si>
  <si>
    <t>Arthur</t>
  </si>
  <si>
    <t>June</t>
  </si>
  <si>
    <t>Daleyza</t>
  </si>
  <si>
    <t>Leon</t>
  </si>
  <si>
    <t>Felix</t>
  </si>
  <si>
    <t>Tessa</t>
  </si>
  <si>
    <t>Maggie</t>
  </si>
  <si>
    <t>Remington</t>
  </si>
  <si>
    <t>Clayton</t>
  </si>
  <si>
    <t>Delaney</t>
  </si>
  <si>
    <t>Camille</t>
  </si>
  <si>
    <t>Vivienne</t>
  </si>
  <si>
    <t>Archer</t>
  </si>
  <si>
    <t>Mckenna</t>
  </si>
  <si>
    <t>Gemma</t>
  </si>
  <si>
    <t>Legend</t>
  </si>
  <si>
    <t>Bethany</t>
  </si>
  <si>
    <t>Erick</t>
  </si>
  <si>
    <t>Alejandra</t>
  </si>
  <si>
    <t>Olive</t>
  </si>
  <si>
    <t>Alexandria</t>
  </si>
  <si>
    <t>Cason</t>
  </si>
  <si>
    <t>Janelle</t>
  </si>
  <si>
    <t>Danny</t>
  </si>
  <si>
    <t>Elisa</t>
  </si>
  <si>
    <t>Adelina</t>
  </si>
  <si>
    <t>Blakely</t>
  </si>
  <si>
    <t>Nikolai</t>
  </si>
  <si>
    <t>Ashlynn</t>
  </si>
  <si>
    <t>Izabella</t>
  </si>
  <si>
    <t>Catalina</t>
  </si>
  <si>
    <t>Myra</t>
  </si>
  <si>
    <t>Dallas</t>
  </si>
  <si>
    <t>Kieran</t>
  </si>
  <si>
    <t>Lainey</t>
  </si>
  <si>
    <t>Blair</t>
  </si>
  <si>
    <t>Emilio</t>
  </si>
  <si>
    <t>Luciano</t>
  </si>
  <si>
    <t>Kassidy</t>
  </si>
  <si>
    <t>Omari</t>
  </si>
  <si>
    <t>Raegan</t>
  </si>
  <si>
    <t>Charley</t>
  </si>
  <si>
    <t>Gunner</t>
  </si>
  <si>
    <t>Rodrigo</t>
  </si>
  <si>
    <t>Arjun</t>
  </si>
  <si>
    <t>Journee</t>
  </si>
  <si>
    <t>Virginia</t>
  </si>
  <si>
    <t>Ahmed</t>
  </si>
  <si>
    <t>Gabrielle</t>
  </si>
  <si>
    <t>Kara</t>
  </si>
  <si>
    <t>Brendan</t>
  </si>
  <si>
    <t>Helena</t>
  </si>
  <si>
    <t>Simon</t>
  </si>
  <si>
    <t>Cullen</t>
  </si>
  <si>
    <t>Sasha</t>
  </si>
  <si>
    <t>Julie</t>
  </si>
  <si>
    <t>Lucille</t>
  </si>
  <si>
    <t>Raul</t>
  </si>
  <si>
    <t>Michaela</t>
  </si>
  <si>
    <t>Raphael</t>
  </si>
  <si>
    <t>Ruth</t>
  </si>
  <si>
    <t>Ronin</t>
  </si>
  <si>
    <t>Walter</t>
  </si>
  <si>
    <t>Amiyah</t>
  </si>
  <si>
    <t>Brock</t>
  </si>
  <si>
    <t>Matilda</t>
  </si>
  <si>
    <t>Damien</t>
  </si>
  <si>
    <t>Kehlani</t>
  </si>
  <si>
    <t>Alonzo</t>
  </si>
  <si>
    <t>Chance</t>
  </si>
  <si>
    <t>Henley</t>
  </si>
  <si>
    <t>Casey</t>
  </si>
  <si>
    <t>Evangeline</t>
  </si>
  <si>
    <t>Maisie</t>
  </si>
  <si>
    <t>Blake</t>
  </si>
  <si>
    <t>Dillon</t>
  </si>
  <si>
    <t>Hallie</t>
  </si>
  <si>
    <t>Jazmin</t>
  </si>
  <si>
    <t>Uriel</t>
  </si>
  <si>
    <t>Dustin</t>
  </si>
  <si>
    <t>Priscilla</t>
  </si>
  <si>
    <t>Gianni</t>
  </si>
  <si>
    <t>Marilyn</t>
  </si>
  <si>
    <t>Thea</t>
  </si>
  <si>
    <t>Amina</t>
  </si>
  <si>
    <t>Cecelia</t>
  </si>
  <si>
    <t>Roland</t>
  </si>
  <si>
    <t>Landyn</t>
  </si>
  <si>
    <t>Tanner</t>
  </si>
  <si>
    <t>Colette</t>
  </si>
  <si>
    <t>Giselle</t>
  </si>
  <si>
    <t>Kobe</t>
  </si>
  <si>
    <t>Baylee</t>
  </si>
  <si>
    <t>Dorian</t>
  </si>
  <si>
    <t>Stephen</t>
  </si>
  <si>
    <t>Ivanna</t>
  </si>
  <si>
    <t>Lilah</t>
  </si>
  <si>
    <t>Ryland</t>
  </si>
  <si>
    <t>Apollo</t>
  </si>
  <si>
    <t>Melissa</t>
  </si>
  <si>
    <t>Aarav</t>
  </si>
  <si>
    <t>Celine</t>
  </si>
  <si>
    <t>Tobias</t>
  </si>
  <si>
    <t>Alayah</t>
  </si>
  <si>
    <t>Manuel</t>
  </si>
  <si>
    <t>Duke</t>
  </si>
  <si>
    <t>Hanna</t>
  </si>
  <si>
    <t>River</t>
  </si>
  <si>
    <t>Amari</t>
  </si>
  <si>
    <t>Imani</t>
  </si>
  <si>
    <t>Quentin</t>
  </si>
  <si>
    <t>Angelica</t>
  </si>
  <si>
    <t>Kate</t>
  </si>
  <si>
    <t>Sam</t>
  </si>
  <si>
    <t>Adelaide</t>
  </si>
  <si>
    <t>Lewis</t>
  </si>
  <si>
    <t>Charlee</t>
  </si>
  <si>
    <t>Kalani</t>
  </si>
  <si>
    <t>Tony</t>
  </si>
  <si>
    <t>Alanna</t>
  </si>
  <si>
    <t>Louis</t>
  </si>
  <si>
    <t>Uriah</t>
  </si>
  <si>
    <t>Cody</t>
  </si>
  <si>
    <t>Dennis</t>
  </si>
  <si>
    <t>Lorelai</t>
  </si>
  <si>
    <t>Macy</t>
  </si>
  <si>
    <t>Moshe</t>
  </si>
  <si>
    <t>Vera</t>
  </si>
  <si>
    <t>Isaias</t>
  </si>
  <si>
    <t>Karina</t>
  </si>
  <si>
    <t>Leia</t>
  </si>
  <si>
    <t>Addyson</t>
  </si>
  <si>
    <t>Braden</t>
  </si>
  <si>
    <t>Gabriela</t>
  </si>
  <si>
    <t>Iker</t>
  </si>
  <si>
    <t>Quinton</t>
  </si>
  <si>
    <t>Aisha</t>
  </si>
  <si>
    <t>Catarino</t>
  </si>
  <si>
    <t>Martin</t>
  </si>
  <si>
    <t>Ayaan</t>
  </si>
  <si>
    <t>Johanna</t>
  </si>
  <si>
    <t>Zara</t>
  </si>
  <si>
    <t>Jane</t>
  </si>
  <si>
    <t>Mallory</t>
  </si>
  <si>
    <t>Kellan</t>
  </si>
  <si>
    <t>Leona</t>
  </si>
  <si>
    <t>Rafael</t>
  </si>
  <si>
    <t>Journey</t>
  </si>
  <si>
    <t>Mariam</t>
  </si>
  <si>
    <t>Niko</t>
  </si>
  <si>
    <t>Edison</t>
  </si>
  <si>
    <t>Kynlee</t>
  </si>
  <si>
    <t>Nash</t>
  </si>
  <si>
    <t>Beckham</t>
  </si>
  <si>
    <t>Madilynn</t>
  </si>
  <si>
    <t>Elaina</t>
  </si>
  <si>
    <t>Jerry</t>
  </si>
  <si>
    <t>Karen</t>
  </si>
  <si>
    <t>Cash</t>
  </si>
  <si>
    <t>Gustavo</t>
  </si>
  <si>
    <t>Karla</t>
  </si>
  <si>
    <t>Jamari</t>
  </si>
  <si>
    <t>Miriam</t>
  </si>
  <si>
    <t>Beatrice</t>
  </si>
  <si>
    <t>Briella</t>
  </si>
  <si>
    <t>Marvin</t>
  </si>
  <si>
    <t>Dayana</t>
  </si>
  <si>
    <t>Karson</t>
  </si>
  <si>
    <t>Mauricio</t>
  </si>
  <si>
    <t>Ahmad</t>
  </si>
  <si>
    <t>Gloria</t>
  </si>
  <si>
    <t>Rylan</t>
  </si>
  <si>
    <t>Milani</t>
  </si>
  <si>
    <t>Stephanie</t>
  </si>
  <si>
    <t>Savanna</t>
  </si>
  <si>
    <t>Karsyn</t>
  </si>
  <si>
    <t>Reid</t>
  </si>
  <si>
    <t>Trey</t>
  </si>
  <si>
    <t>Elian</t>
  </si>
  <si>
    <t>Ember</t>
  </si>
  <si>
    <t>Mohammed</t>
  </si>
  <si>
    <t>Ace</t>
  </si>
  <si>
    <t>Lauryn</t>
  </si>
  <si>
    <t>Sincere</t>
  </si>
  <si>
    <t>Liberty</t>
  </si>
  <si>
    <t>Lilliana</t>
  </si>
  <si>
    <t>Yusuf</t>
  </si>
  <si>
    <t>Aniyah</t>
  </si>
  <si>
    <t>Arturo</t>
  </si>
  <si>
    <t>Galilea</t>
  </si>
  <si>
    <t>Aubrie</t>
  </si>
  <si>
    <t>Callen</t>
  </si>
  <si>
    <t>Eduardo</t>
  </si>
  <si>
    <t>Charli</t>
  </si>
  <si>
    <t>Logan</t>
  </si>
  <si>
    <t>Rayan</t>
  </si>
  <si>
    <t>Keaton</t>
  </si>
  <si>
    <t>Kyleigh</t>
  </si>
  <si>
    <t>Spencer</t>
  </si>
  <si>
    <t>Brylee</t>
  </si>
  <si>
    <t>Kamila</t>
  </si>
  <si>
    <t>Raymond</t>
  </si>
  <si>
    <t>Anne</t>
  </si>
  <si>
    <t>Brynn</t>
  </si>
  <si>
    <t>Memphis</t>
  </si>
  <si>
    <t>Cayson</t>
  </si>
  <si>
    <t>Haylee</t>
  </si>
  <si>
    <t>Maximiliano</t>
  </si>
  <si>
    <t>Anderson</t>
  </si>
  <si>
    <t>Conrad</t>
  </si>
  <si>
    <t>Ariella</t>
  </si>
  <si>
    <t>Azalea</t>
  </si>
  <si>
    <t>Kaison</t>
  </si>
  <si>
    <t>Jayda</t>
  </si>
  <si>
    <t>Kyree</t>
  </si>
  <si>
    <t>Makenzie</t>
  </si>
  <si>
    <t>Ronan</t>
  </si>
  <si>
    <t>Soren</t>
  </si>
  <si>
    <t>Tiffany</t>
  </si>
  <si>
    <t>Annie</t>
  </si>
  <si>
    <t>Colby</t>
  </si>
  <si>
    <t>Lane</t>
  </si>
  <si>
    <t>Shiloh</t>
  </si>
  <si>
    <t>Bailee</t>
  </si>
  <si>
    <t>Cristian</t>
  </si>
  <si>
    <t>Lucian</t>
  </si>
  <si>
    <t>Alfredo</t>
  </si>
  <si>
    <t>Jazmine</t>
  </si>
  <si>
    <t>Mariana</t>
  </si>
  <si>
    <t>Cassius</t>
  </si>
  <si>
    <t>Esme</t>
  </si>
  <si>
    <t>Kali</t>
  </si>
  <si>
    <t>Coraline</t>
  </si>
  <si>
    <t>Marcelo</t>
  </si>
  <si>
    <t>Titus</t>
  </si>
  <si>
    <t>Haven</t>
  </si>
  <si>
    <t>Madisyn</t>
  </si>
  <si>
    <t>Nikolas</t>
  </si>
  <si>
    <t>Brennan</t>
  </si>
  <si>
    <t>Elaine</t>
  </si>
  <si>
    <t>Travis</t>
  </si>
  <si>
    <t>Darren</t>
  </si>
  <si>
    <t>Elsie</t>
  </si>
  <si>
    <t>Lilian</t>
  </si>
  <si>
    <t>Jasiah</t>
  </si>
  <si>
    <t>Jett</t>
  </si>
  <si>
    <t>Kyra</t>
  </si>
  <si>
    <t>Jimmy</t>
  </si>
  <si>
    <t>Kaliyah</t>
  </si>
  <si>
    <t>Nyla</t>
  </si>
  <si>
    <t>Kora</t>
  </si>
  <si>
    <t>Lionel</t>
  </si>
  <si>
    <t>Ricardo</t>
  </si>
  <si>
    <t>Bodhi</t>
  </si>
  <si>
    <t>Octavia</t>
  </si>
  <si>
    <t>Reece</t>
  </si>
  <si>
    <t>Irene</t>
  </si>
  <si>
    <t>Paris</t>
  </si>
  <si>
    <t>Ty</t>
  </si>
  <si>
    <t>Chris</t>
  </si>
  <si>
    <t>Gideon</t>
  </si>
  <si>
    <t>Kelly</t>
  </si>
  <si>
    <t>Forrest</t>
  </si>
  <si>
    <t>Lacey</t>
  </si>
  <si>
    <t>Lena</t>
  </si>
  <si>
    <t>Freya</t>
  </si>
  <si>
    <t>Korbin</t>
  </si>
  <si>
    <t>Laurel</t>
  </si>
  <si>
    <t>Adley</t>
  </si>
  <si>
    <t>Jaiden</t>
  </si>
  <si>
    <t>Adelynn</t>
  </si>
  <si>
    <t>Anika</t>
  </si>
  <si>
    <t>Jalen</t>
  </si>
  <si>
    <t>Fernando</t>
  </si>
  <si>
    <t>Janiyah</t>
  </si>
  <si>
    <t>Santino</t>
  </si>
  <si>
    <t>Case</t>
  </si>
  <si>
    <t>Dorothy</t>
  </si>
  <si>
    <t>Lyric</t>
  </si>
  <si>
    <t>Leonard</t>
  </si>
  <si>
    <t>Mario</t>
  </si>
  <si>
    <t>Sutton</t>
  </si>
  <si>
    <t>Alvin</t>
  </si>
  <si>
    <t>Camilla</t>
  </si>
  <si>
    <t>Julieta</t>
  </si>
  <si>
    <t>Conor</t>
  </si>
  <si>
    <t>Issac</t>
  </si>
  <si>
    <t>Kimber</t>
  </si>
  <si>
    <t>Bo</t>
  </si>
  <si>
    <t>Keegan</t>
  </si>
  <si>
    <t>Cassandra</t>
  </si>
  <si>
    <t>Quincy</t>
  </si>
  <si>
    <t>Sage</t>
  </si>
  <si>
    <t>Ali</t>
  </si>
  <si>
    <t>Mack</t>
  </si>
  <si>
    <t>Rebekah</t>
  </si>
  <si>
    <t>Collins</t>
  </si>
  <si>
    <t>Jennifer</t>
  </si>
  <si>
    <t>Samson</t>
  </si>
  <si>
    <t>Cesar</t>
  </si>
  <si>
    <t>Rex</t>
  </si>
  <si>
    <t>Alberto</t>
  </si>
  <si>
    <t>Emmy</t>
  </si>
  <si>
    <t>Paislee</t>
  </si>
  <si>
    <t>Callum</t>
  </si>
  <si>
    <t>Ellis</t>
  </si>
  <si>
    <t>Sloan</t>
  </si>
  <si>
    <t>Curtis</t>
  </si>
  <si>
    <t>Hayley</t>
  </si>
  <si>
    <t>Talia</t>
  </si>
  <si>
    <t>Alessandra</t>
  </si>
  <si>
    <t>Amalia</t>
  </si>
  <si>
    <t>Hezekiah</t>
  </si>
  <si>
    <t>Finnley</t>
  </si>
  <si>
    <t>Jayceon</t>
  </si>
  <si>
    <t>Jemma</t>
  </si>
  <si>
    <t>Briggs</t>
  </si>
  <si>
    <t>Jamie</t>
  </si>
  <si>
    <t>Juniper</t>
  </si>
  <si>
    <t>Kamari</t>
  </si>
  <si>
    <t>Melina</t>
  </si>
  <si>
    <t>Walker</t>
  </si>
  <si>
    <t>Cohen</t>
  </si>
  <si>
    <t>Leyla</t>
  </si>
  <si>
    <t>Zeke</t>
  </si>
  <si>
    <t>Fatima</t>
  </si>
  <si>
    <t>Jaylah</t>
  </si>
  <si>
    <t>Raylan</t>
  </si>
  <si>
    <t>Anahi</t>
  </si>
  <si>
    <t>Arlo</t>
  </si>
  <si>
    <t>Neil</t>
  </si>
  <si>
    <t>Jaliyah</t>
  </si>
  <si>
    <t>Raelyn</t>
  </si>
  <si>
    <t>Titan</t>
  </si>
  <si>
    <t>Amira</t>
  </si>
  <si>
    <t>Julien</t>
  </si>
  <si>
    <t>Kailani</t>
  </si>
  <si>
    <t>Kellen</t>
  </si>
  <si>
    <t>Arielle</t>
  </si>
  <si>
    <t>Devon</t>
  </si>
  <si>
    <t>Wynter</t>
  </si>
  <si>
    <t>Dante</t>
  </si>
  <si>
    <t>Kylan</t>
  </si>
  <si>
    <t>Saige</t>
  </si>
  <si>
    <t>Alessia</t>
  </si>
  <si>
    <t>Kyler</t>
  </si>
  <si>
    <t>Roger</t>
  </si>
  <si>
    <t>Axton</t>
  </si>
  <si>
    <t>Monica</t>
  </si>
  <si>
    <t>Phoebe</t>
  </si>
  <si>
    <t>Anya</t>
  </si>
  <si>
    <t>Carl</t>
  </si>
  <si>
    <t>Garrett</t>
  </si>
  <si>
    <t>Antonella</t>
  </si>
  <si>
    <t>Douglas</t>
  </si>
  <si>
    <t>Kinley</t>
  </si>
  <si>
    <t>Ada</t>
  </si>
  <si>
    <t>Emberly</t>
  </si>
  <si>
    <t>Larry</t>
  </si>
  <si>
    <t>Crosby</t>
  </si>
  <si>
    <t>Donovan</t>
  </si>
  <si>
    <t>Khaleesi</t>
  </si>
  <si>
    <t>Fletcher</t>
  </si>
  <si>
    <t>Ivory</t>
  </si>
  <si>
    <t>Nina</t>
  </si>
  <si>
    <t>Greta</t>
  </si>
  <si>
    <t>Makai</t>
  </si>
  <si>
    <t>Seth</t>
  </si>
  <si>
    <t>Ariah</t>
  </si>
  <si>
    <t>Maren</t>
  </si>
  <si>
    <t>Nelson</t>
  </si>
  <si>
    <t>Alena</t>
  </si>
  <si>
    <t>Hamza</t>
  </si>
  <si>
    <t>Jeffrey</t>
  </si>
  <si>
    <t>Emory</t>
  </si>
  <si>
    <t>Lance</t>
  </si>
  <si>
    <t>Samara</t>
  </si>
  <si>
    <t>Alaia</t>
  </si>
  <si>
    <t>Alden</t>
  </si>
  <si>
    <t>Tyson</t>
  </si>
  <si>
    <t>Cynthia</t>
  </si>
  <si>
    <t>Gary</t>
  </si>
  <si>
    <t>Jase</t>
  </si>
  <si>
    <t>Addisyn</t>
  </si>
  <si>
    <t>Myla</t>
  </si>
  <si>
    <t>Wilson</t>
  </si>
  <si>
    <t>Alia</t>
  </si>
  <si>
    <t>Brinley</t>
  </si>
  <si>
    <t>Ares</t>
  </si>
  <si>
    <t>Desmond</t>
  </si>
  <si>
    <t>Lylah</t>
  </si>
  <si>
    <t>Angie</t>
  </si>
  <si>
    <t>Caiden</t>
  </si>
  <si>
    <t>Kashton</t>
  </si>
  <si>
    <t>Ariya</t>
  </si>
  <si>
    <t>Bruno</t>
  </si>
  <si>
    <t>Cassidy</t>
  </si>
  <si>
    <t>Alma</t>
  </si>
  <si>
    <t>Gage</t>
  </si>
  <si>
    <t>Jakob</t>
  </si>
  <si>
    <t>Crystal</t>
  </si>
  <si>
    <t>Maci</t>
  </si>
  <si>
    <t>Stetson</t>
  </si>
  <si>
    <t>Aspen</t>
  </si>
  <si>
    <t>Jayde</t>
  </si>
  <si>
    <t>Zain</t>
  </si>
  <si>
    <t>Aileen</t>
  </si>
  <si>
    <t>Atlas</t>
  </si>
  <si>
    <t>Cairo</t>
  </si>
  <si>
    <t>Allie</t>
  </si>
  <si>
    <t>Kinslee</t>
  </si>
  <si>
    <t>Nathanael</t>
  </si>
  <si>
    <t>Byron</t>
  </si>
  <si>
    <t>Major</t>
  </si>
  <si>
    <t>Siena</t>
  </si>
  <si>
    <t>Devin</t>
  </si>
  <si>
    <t>Harry</t>
  </si>
  <si>
    <t>Zelda</t>
  </si>
  <si>
    <t>Katalina</t>
  </si>
  <si>
    <t>Keira</t>
  </si>
  <si>
    <t>Edwin</t>
  </si>
  <si>
    <t>Marie</t>
  </si>
  <si>
    <t>Mitchell</t>
  </si>
  <si>
    <t>Kaia</t>
  </si>
  <si>
    <t>Maurice</t>
  </si>
  <si>
    <t>Pearl</t>
  </si>
  <si>
    <t>Angelo</t>
  </si>
  <si>
    <t>Orlando</t>
  </si>
  <si>
    <t>Reyna</t>
  </si>
  <si>
    <t>Kingsley</t>
  </si>
  <si>
    <t>Mae</t>
  </si>
  <si>
    <t>Makenna</t>
  </si>
  <si>
    <t>Amanda</t>
  </si>
  <si>
    <t>Kaysen</t>
  </si>
  <si>
    <t>Zahra</t>
  </si>
  <si>
    <t>Kailey</t>
  </si>
  <si>
    <t>Orion</t>
  </si>
  <si>
    <t>Sylas</t>
  </si>
  <si>
    <t>Conner</t>
  </si>
  <si>
    <t>Jessie</t>
  </si>
  <si>
    <t>Trent</t>
  </si>
  <si>
    <t>Heaven</t>
  </si>
  <si>
    <t>Ramon</t>
  </si>
  <si>
    <t>Tiana</t>
  </si>
  <si>
    <t>Amirah</t>
  </si>
  <si>
    <t>Boston</t>
  </si>
  <si>
    <t>Joy</t>
  </si>
  <si>
    <t>Julius</t>
  </si>
  <si>
    <t>Lucca</t>
  </si>
  <si>
    <t>Madalyn</t>
  </si>
  <si>
    <t>Alaya</t>
  </si>
  <si>
    <t>Lia</t>
  </si>
  <si>
    <t>Noe</t>
  </si>
  <si>
    <t>Jagger</t>
  </si>
  <si>
    <t>Lilyana</t>
  </si>
  <si>
    <t>Marco</t>
  </si>
  <si>
    <t>Jensen</t>
  </si>
  <si>
    <t>Julissa</t>
  </si>
  <si>
    <t>Reyansh</t>
  </si>
  <si>
    <t>Armani</t>
  </si>
  <si>
    <t>Madilyn</t>
  </si>
  <si>
    <t>Vihaan</t>
  </si>
  <si>
    <t>Daxton</t>
  </si>
  <si>
    <t>Randy</t>
  </si>
  <si>
    <t>Gracelyn</t>
  </si>
  <si>
    <t>Lillie</t>
  </si>
  <si>
    <t>Thaddeus</t>
  </si>
  <si>
    <t>Jolie</t>
  </si>
  <si>
    <t>Laura</t>
  </si>
  <si>
    <t>Evelynn</t>
  </si>
  <si>
    <t>Kannon</t>
  </si>
  <si>
    <t>Laney</t>
  </si>
  <si>
    <t>Kohen</t>
  </si>
  <si>
    <t>Roselyn</t>
  </si>
  <si>
    <t>Zayn</t>
  </si>
  <si>
    <t>Collin</t>
  </si>
  <si>
    <t>Mara</t>
  </si>
  <si>
    <t>Tristen</t>
  </si>
  <si>
    <t>Joelle</t>
  </si>
  <si>
    <t>Lexi</t>
  </si>
  <si>
    <t>Valentino</t>
  </si>
  <si>
    <t>Haley</t>
  </si>
  <si>
    <t>Maxton</t>
  </si>
  <si>
    <t>Rosa</t>
  </si>
  <si>
    <t>Jaylen</t>
  </si>
  <si>
    <t>Kaylani</t>
  </si>
  <si>
    <t>Salvador</t>
  </si>
  <si>
    <t>Abdiel</t>
  </si>
  <si>
    <t>Bridget</t>
  </si>
  <si>
    <t>Miranda</t>
  </si>
  <si>
    <t>Kaitlyn</t>
  </si>
  <si>
    <t>Langston</t>
  </si>
  <si>
    <t>Liv</t>
  </si>
  <si>
    <t>Oaklyn</t>
  </si>
  <si>
    <t>Prince</t>
  </si>
  <si>
    <t>Rohan</t>
  </si>
  <si>
    <t>Aurelia</t>
  </si>
  <si>
    <t>Daniella</t>
  </si>
  <si>
    <t>Kristopher</t>
  </si>
  <si>
    <t>Clarissa</t>
  </si>
  <si>
    <t>Johnny</t>
  </si>
  <si>
    <t>Yosef</t>
  </si>
  <si>
    <t>Elyse</t>
  </si>
  <si>
    <t>Felicity</t>
  </si>
  <si>
    <t>Rayden</t>
  </si>
  <si>
    <t>Kayson</t>
  </si>
  <si>
    <t>Lee</t>
  </si>
  <si>
    <t>Marissa</t>
  </si>
  <si>
    <t>Callan</t>
  </si>
  <si>
    <t>Cruz</t>
  </si>
  <si>
    <t>Monroe</t>
  </si>
  <si>
    <t>Jacqueline</t>
  </si>
  <si>
    <t>Kori</t>
  </si>
  <si>
    <t>Tripp</t>
  </si>
  <si>
    <t>Deandre</t>
  </si>
  <si>
    <t>Elsa</t>
  </si>
  <si>
    <t>Evie</t>
  </si>
  <si>
    <t>Hendrix</t>
  </si>
  <si>
    <t>Joe</t>
  </si>
  <si>
    <t>Rosie</t>
  </si>
  <si>
    <t>Amelie</t>
  </si>
  <si>
    <t>Atticus</t>
  </si>
  <si>
    <t>Aitana</t>
  </si>
  <si>
    <t>Danielle</t>
  </si>
  <si>
    <t>Dariel</t>
  </si>
  <si>
    <t>Aliza</t>
  </si>
  <si>
    <t>Colten</t>
  </si>
  <si>
    <t>Troy</t>
  </si>
  <si>
    <t>Ainsley</t>
  </si>
  <si>
    <t>Eileen</t>
  </si>
  <si>
    <t>Jedidiah</t>
  </si>
  <si>
    <t>Kane</t>
  </si>
  <si>
    <t>Poppy</t>
  </si>
  <si>
    <t>Edgar</t>
  </si>
  <si>
    <t>Emmie</t>
  </si>
  <si>
    <t>Ricky</t>
  </si>
  <si>
    <t>Braylee</t>
  </si>
  <si>
    <t>Bronson</t>
  </si>
  <si>
    <t>Kiara</t>
  </si>
  <si>
    <t>Milana</t>
  </si>
  <si>
    <t>Sergio</t>
  </si>
  <si>
    <t>Terry</t>
  </si>
  <si>
    <t>Addilynn</t>
  </si>
  <si>
    <t>Eddie</t>
  </si>
  <si>
    <t>Kash</t>
  </si>
  <si>
    <t>Jefferson</t>
  </si>
  <si>
    <t>Millie</t>
  </si>
  <si>
    <t>Royal</t>
  </si>
  <si>
    <t>Chaya</t>
  </si>
  <si>
    <t>Lachlan</t>
  </si>
  <si>
    <t>Marshall</t>
  </si>
  <si>
    <t>Frida</t>
  </si>
  <si>
    <t>Johnathan</t>
  </si>
  <si>
    <t>Layne</t>
  </si>
  <si>
    <t>Bonnie</t>
  </si>
  <si>
    <t>Clay</t>
  </si>
  <si>
    <t>Maddison</t>
  </si>
  <si>
    <t>Amora</t>
  </si>
  <si>
    <t>Madden</t>
  </si>
  <si>
    <t>Romeo</t>
  </si>
  <si>
    <t>Jamir</t>
  </si>
  <si>
    <t>Rylie</t>
  </si>
  <si>
    <t>Stevie</t>
  </si>
  <si>
    <t>Alicia</t>
  </si>
  <si>
    <t>Tatiana</t>
  </si>
  <si>
    <t>Tomas</t>
  </si>
  <si>
    <t>Kareem</t>
  </si>
  <si>
    <t>Malaya</t>
  </si>
  <si>
    <t>Shane</t>
  </si>
  <si>
    <t>Maeve</t>
  </si>
  <si>
    <t>Mina</t>
  </si>
  <si>
    <t>Stanley</t>
  </si>
  <si>
    <t>Brayan</t>
  </si>
  <si>
    <t>Emerie</t>
  </si>
  <si>
    <t>Warren</t>
  </si>
  <si>
    <t>Amos</t>
  </si>
  <si>
    <t>Joaquin</t>
  </si>
  <si>
    <t>Reign</t>
  </si>
  <si>
    <t>Kase</t>
  </si>
  <si>
    <t>Margot</t>
  </si>
  <si>
    <t>Zaylee</t>
  </si>
  <si>
    <t>Kenia</t>
  </si>
  <si>
    <t>Wade</t>
  </si>
  <si>
    <t>Ernesto</t>
  </si>
  <si>
    <t>Leonel</t>
  </si>
  <si>
    <t>Linda</t>
  </si>
  <si>
    <t>Heidi</t>
  </si>
  <si>
    <t>Kenna</t>
  </si>
  <si>
    <t>Tommy</t>
  </si>
  <si>
    <t>Casen</t>
  </si>
  <si>
    <t>Faye</t>
  </si>
  <si>
    <t>Trevor</t>
  </si>
  <si>
    <t>Dominick</t>
  </si>
  <si>
    <t>Ford</t>
  </si>
  <si>
    <t>Reina</t>
  </si>
  <si>
    <t>Brittany</t>
  </si>
  <si>
    <t>Crew</t>
  </si>
  <si>
    <t>Zuri</t>
  </si>
  <si>
    <t>Alondra</t>
  </si>
  <si>
    <t>Braydon</t>
  </si>
  <si>
    <t>Marina</t>
  </si>
  <si>
    <t>Astrid</t>
  </si>
  <si>
    <t>Brecken</t>
  </si>
  <si>
    <t>Muhammad</t>
  </si>
  <si>
    <t>Erik</t>
  </si>
  <si>
    <t>Hassan</t>
  </si>
  <si>
    <t>Kadence</t>
  </si>
  <si>
    <t>Axl</t>
  </si>
  <si>
    <t>Lana</t>
  </si>
  <si>
    <t>Mikaela</t>
  </si>
  <si>
    <t>Boone</t>
  </si>
  <si>
    <t>Jaelyn</t>
  </si>
  <si>
    <t>Madeleine</t>
  </si>
  <si>
    <t>Briar</t>
  </si>
  <si>
    <t>Leandro</t>
  </si>
  <si>
    <t>Gracelynn</t>
  </si>
  <si>
    <t>Kaylie</t>
  </si>
  <si>
    <t>Samir</t>
  </si>
  <si>
    <t>Jaxton</t>
  </si>
  <si>
    <t>Jaziel</t>
  </si>
  <si>
    <t>Teresa</t>
  </si>
  <si>
    <t>Bria</t>
  </si>
  <si>
    <t>Kenzie</t>
  </si>
  <si>
    <t>Magnus</t>
  </si>
  <si>
    <t>Abdullah</t>
  </si>
  <si>
    <t>Dalton</t>
  </si>
  <si>
    <t>Hadassah</t>
  </si>
  <si>
    <t>Lilianna</t>
  </si>
  <si>
    <t>Miracle</t>
  </si>
  <si>
    <t>Yousef</t>
  </si>
  <si>
    <t>Branson</t>
  </si>
  <si>
    <t>Guadalupe</t>
  </si>
  <si>
    <t>Nehemiah</t>
  </si>
  <si>
    <t>Jadiel</t>
  </si>
  <si>
    <t>Rayna</t>
  </si>
  <si>
    <t>Shelby</t>
  </si>
  <si>
    <t>Chanel</t>
  </si>
  <si>
    <t>Elle</t>
  </si>
  <si>
    <t>Jaxen</t>
  </si>
  <si>
    <t>Frank</t>
  </si>
  <si>
    <t>Layton</t>
  </si>
  <si>
    <t>Lyra</t>
  </si>
  <si>
    <t>Adrianna</t>
  </si>
  <si>
    <t>Franco</t>
  </si>
  <si>
    <t>Noa</t>
  </si>
  <si>
    <t>Ben</t>
  </si>
  <si>
    <t>Grady</t>
  </si>
  <si>
    <t>Zariyah</t>
  </si>
  <si>
    <t>Bianca</t>
  </si>
  <si>
    <t>Grey</t>
  </si>
  <si>
    <t>Laylah</t>
  </si>
  <si>
    <t>Aubrielle</t>
  </si>
  <si>
    <t>Gregory</t>
  </si>
  <si>
    <t>Kelvin</t>
  </si>
  <si>
    <t>Addilyn</t>
  </si>
  <si>
    <t>Aniya</t>
  </si>
  <si>
    <t>Chaim</t>
  </si>
  <si>
    <t>Andy</t>
  </si>
  <si>
    <t>Demetrius</t>
  </si>
  <si>
    <t>Livia</t>
  </si>
  <si>
    <t>Blaine</t>
  </si>
  <si>
    <t>Ellen</t>
  </si>
  <si>
    <t>Kira</t>
  </si>
  <si>
    <t>Meadow</t>
  </si>
  <si>
    <t>Ridge</t>
  </si>
  <si>
    <t>Solomon</t>
  </si>
  <si>
    <t>Amiya</t>
  </si>
  <si>
    <t>Colson</t>
  </si>
  <si>
    <t>Malik</t>
  </si>
  <si>
    <t>Melvin</t>
  </si>
  <si>
    <t>Veronica</t>
  </si>
  <si>
    <t>Anakin</t>
  </si>
  <si>
    <t>Elora</t>
  </si>
  <si>
    <t>Gwendolyn</t>
  </si>
  <si>
    <t>Aryan</t>
  </si>
  <si>
    <t>Rory</t>
  </si>
  <si>
    <t>Clark</t>
  </si>
  <si>
    <t>Lochlan</t>
  </si>
  <si>
    <t>Esmeralda</t>
  </si>
  <si>
    <t>Jon</t>
  </si>
  <si>
    <t>Princess</t>
  </si>
  <si>
    <t>Canaan</t>
  </si>
  <si>
    <t>Chelsea</t>
  </si>
  <si>
    <t>Leanna</t>
  </si>
  <si>
    <t>Dash</t>
  </si>
  <si>
    <t>Nathalie</t>
  </si>
  <si>
    <t>Reed</t>
  </si>
  <si>
    <t>Alison</t>
  </si>
  <si>
    <t>Harvey</t>
  </si>
  <si>
    <t>Kenley</t>
  </si>
  <si>
    <t>DragHand</t>
  </si>
  <si>
    <t>Draghand</t>
  </si>
  <si>
    <t>Data Source</t>
  </si>
  <si>
    <t>Bank Name</t>
  </si>
  <si>
    <t>Bank Combine</t>
  </si>
  <si>
    <t>Smr Peak Date</t>
  </si>
  <si>
    <t>Smr Peak (MW)</t>
  </si>
  <si>
    <t>SmrPeak (MVAR)</t>
  </si>
  <si>
    <t>Smr Peak Type</t>
  </si>
  <si>
    <t>Hour End</t>
  </si>
  <si>
    <t>Used Hour End</t>
  </si>
  <si>
    <t>Data Source Name</t>
  </si>
  <si>
    <t>Smr Peak (A)</t>
  </si>
  <si>
    <t xml:space="preserve">Sub Name_Pseudo </t>
  </si>
  <si>
    <t xml:space="preserve">Circuit Name_Pseudo </t>
  </si>
  <si>
    <t>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</si>
</sst>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14" fontId="0" fillId="0" borderId="0" xfId="0" applyNumberFormat="1"/>
    <xf numFmtId="20" fontId="0" fillId="0" borderId="0" xfId="0" applyNumberFormat="1"/>
    <xf numFmtId="10" fontId="0" fillId="0" borderId="0" xfId="1" applyNumberFormat="1" applyFont="1"/>
    <xf numFmtId="17" fontId="0" fillId="0" borderId="0" xfId="0" applyNumberFormat="1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2" fillId="0" borderId="0" xfId="0" applyFont="1"/>
    <xf numFmtId="1" fontId="0" fillId="0" borderId="0" xfId="0" applyNumberFormat="1"/>
    <xf numFmtId="9" fontId="0" fillId="0" borderId="0" xfId="0" applyNumberForma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Substation 2016</a:t>
            </a:r>
          </a:p>
        </c:rich>
      </c:tx>
      <c:layout>
        <c:manualLayout>
          <c:xMode val="edge"/>
          <c:yMode val="edge"/>
          <c:x val="0.44790488787326782"/>
          <c:y val="1.76991109332425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184141423549816E-2"/>
          <c:y val="0.10797671033478894"/>
          <c:w val="0.81007601038615906"/>
          <c:h val="0.76275602012630517"/>
        </c:manualLayout>
      </c:layout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6D-4E87-9892-95044352F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tx>
            <c:v>Sub Peaks (MW)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84F9C54-78A1-4ADF-839F-E6C4EC99F5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A6D-4E87-9892-95044352FDF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95C132-62E6-4C10-BB1D-47BC65BE81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A6D-4E87-9892-95044352FDF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611772C-07DA-4572-A2DA-CFF8CE3D04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A6D-4E87-9892-95044352FDF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1C68658-91D9-4B0F-A5D0-253444E59E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A6D-4E87-9892-95044352FDF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7E36790-E773-469A-949C-F731B350C33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A6D-4E87-9892-95044352FDF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F7E3B01-F466-4C83-8E11-1E8CCE316A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A6D-4E87-9892-95044352FDF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4FCE31F-5019-4BA3-8093-0208519FC11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A6D-4E87-9892-95044352FDF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BCC9A8C-9290-4CEC-AA65-CD6F71DE66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A6D-4E87-9892-95044352FDF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52353B2-142A-4C3E-98E9-8AC5586C89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A6D-4E87-9892-95044352FDF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7700FF4-7C54-4BFB-845E-965C60155E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A6D-4E87-9892-95044352FDF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A6BD264-76E8-4278-8DCC-4BD6C49D03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A6D-4E87-9892-95044352FDF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8842879-0CBE-4645-B442-819D7DF28A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9A6D-4E87-9892-95044352FDF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FF3C025-8B87-4EA0-B1B3-F024D6FBE0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9A6D-4E87-9892-95044352FDF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396D637-49BD-48EA-84F5-596636C73E1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9A6D-4E87-9892-95044352FDF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4DC2713-F5AC-4976-965A-8A06D60435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9A6D-4E87-9892-95044352FDF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37E95A0-95A5-4137-B15C-3C72AF66F51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A6D-4E87-9892-95044352FDF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FF6B931A-63CB-4AF0-8EC9-05AD96C7A8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A6D-4E87-9892-95044352FDF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FA53563-591F-4AF6-AB37-D3C5BA31FB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A6D-4E87-9892-95044352FDF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E1AE4610-87C0-439D-A4A6-446FA829C3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A6D-4E87-9892-95044352FDF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D85F975C-FD3B-41AF-844C-8CEE828F99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9A6D-4E87-9892-95044352FDF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FB149959-DA80-417E-BE57-7CE04F4BAB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9A6D-4E87-9892-95044352FDF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8B55D4A-9FBB-4C1D-8F19-6ECA1C10BD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9A6D-4E87-9892-95044352FDF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FC57F5D8-8962-46F2-B49C-3169CEA248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9A6D-4E87-9892-95044352FDF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988A8BA5-8653-41B5-B58E-B87CC73F26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9A6D-4E87-9892-95044352FD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'2016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'2016 SUB'!$P$2:$P$25</c:f>
              <c:numCache>
                <c:formatCode>0.00%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1.020408163265306E-2</c:v>
                </c:pt>
                <c:pt idx="10">
                  <c:v>0</c:v>
                </c:pt>
                <c:pt idx="11">
                  <c:v>2.0408163265306121E-2</c:v>
                </c:pt>
                <c:pt idx="12">
                  <c:v>1.020408163265306E-2</c:v>
                </c:pt>
                <c:pt idx="13">
                  <c:v>2.0408163265306121E-2</c:v>
                </c:pt>
                <c:pt idx="14">
                  <c:v>7.1428571428571425E-2</c:v>
                </c:pt>
                <c:pt idx="15">
                  <c:v>9.1836734693877556E-2</c:v>
                </c:pt>
                <c:pt idx="16">
                  <c:v>8.1632653061224483E-2</c:v>
                </c:pt>
                <c:pt idx="17">
                  <c:v>7.1428571428571425E-2</c:v>
                </c:pt>
                <c:pt idx="18">
                  <c:v>0.23469387755102042</c:v>
                </c:pt>
                <c:pt idx="19">
                  <c:v>0.15306122448979592</c:v>
                </c:pt>
                <c:pt idx="20">
                  <c:v>0.21428571428571427</c:v>
                </c:pt>
                <c:pt idx="21">
                  <c:v>2.0408163265306121E-2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'2016 SUB'!$O$2:$O$25</c15:f>
                <c15:dlblRangeCache>
                  <c:ptCount val="24"/>
                  <c:pt idx="9">
                    <c:v>6</c:v>
                  </c:pt>
                  <c:pt idx="11">
                    <c:v>3</c:v>
                  </c:pt>
                  <c:pt idx="12">
                    <c:v>88</c:v>
                  </c:pt>
                  <c:pt idx="13">
                    <c:v>27</c:v>
                  </c:pt>
                  <c:pt idx="14">
                    <c:v>359</c:v>
                  </c:pt>
                  <c:pt idx="15">
                    <c:v>365</c:v>
                  </c:pt>
                  <c:pt idx="16">
                    <c:v>406</c:v>
                  </c:pt>
                  <c:pt idx="17">
                    <c:v>429</c:v>
                  </c:pt>
                  <c:pt idx="18">
                    <c:v>1081</c:v>
                  </c:pt>
                  <c:pt idx="19">
                    <c:v>694</c:v>
                  </c:pt>
                  <c:pt idx="20">
                    <c:v>910</c:v>
                  </c:pt>
                  <c:pt idx="21">
                    <c:v>71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9A6D-4E87-9892-95044352FDF9}"/>
            </c:ext>
          </c:extLst>
        </c:ser>
        <c:ser>
          <c:idx val="2"/>
          <c:order val="2"/>
          <c:tx>
            <c:strRef>
              <c:f>'2016 SUB'!$S$1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'2016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'2016 SUB'!$S$2:$S$25</c:f>
              <c:numCache>
                <c:formatCode>0</c:formatCode>
                <c:ptCount val="24"/>
                <c:pt idx="18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9A6D-4E87-9892-95044352F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Circuit 2014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B4-4C94-9402-FC6259718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'2014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'2014 Circuit'!$N$2:$N$25</c:f>
              <c:numCache>
                <c:formatCode>0.00%</c:formatCode>
                <c:ptCount val="24"/>
                <c:pt idx="0">
                  <c:v>2.1840873634945399E-2</c:v>
                </c:pt>
                <c:pt idx="1">
                  <c:v>3.1201248049921998E-3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1.5600624024960999E-3</c:v>
                </c:pt>
                <c:pt idx="7">
                  <c:v>1.5600624024960999E-3</c:v>
                </c:pt>
                <c:pt idx="8">
                  <c:v>4.6801872074882997E-3</c:v>
                </c:pt>
                <c:pt idx="9">
                  <c:v>4.6801872074882997E-3</c:v>
                </c:pt>
                <c:pt idx="10">
                  <c:v>1.5600624024960999E-2</c:v>
                </c:pt>
                <c:pt idx="11">
                  <c:v>2.0280811232449299E-2</c:v>
                </c:pt>
                <c:pt idx="12">
                  <c:v>4.3681747269890797E-2</c:v>
                </c:pt>
                <c:pt idx="13">
                  <c:v>2.3400936037441498E-2</c:v>
                </c:pt>
                <c:pt idx="14">
                  <c:v>0.10140405616224649</c:v>
                </c:pt>
                <c:pt idx="15">
                  <c:v>0.16380655226209048</c:v>
                </c:pt>
                <c:pt idx="16">
                  <c:v>5.6162246489859596E-2</c:v>
                </c:pt>
                <c:pt idx="17">
                  <c:v>0.13416536661466458</c:v>
                </c:pt>
                <c:pt idx="18">
                  <c:v>7.1762870514820595E-2</c:v>
                </c:pt>
                <c:pt idx="19">
                  <c:v>3.9001560062402497E-2</c:v>
                </c:pt>
                <c:pt idx="20">
                  <c:v>0.20748829953198128</c:v>
                </c:pt>
                <c:pt idx="21">
                  <c:v>7.3322932917316688E-2</c:v>
                </c:pt>
                <c:pt idx="22">
                  <c:v>9.3603744149765994E-3</c:v>
                </c:pt>
                <c:pt idx="23">
                  <c:v>3.1201248049921998E-3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B4-4C94-9402-FC6259718FBE}"/>
            </c:ext>
          </c:extLst>
        </c:ser>
        <c:ser>
          <c:idx val="2"/>
          <c:order val="2"/>
          <c:tx>
            <c:strRef>
              <c:f>'2014 Circuit'!$Q$1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'2014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'2014 Circuit'!$Q$2:$Q$25</c:f>
              <c:numCache>
                <c:formatCode>0</c:formatCode>
                <c:ptCount val="24"/>
                <c:pt idx="15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B4-4C94-9402-FC6259718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Circuit 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D-48EB-BAA0-74696D784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'2015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'2015 Circuit'!$N$2:$N$25</c:f>
              <c:numCache>
                <c:formatCode>0.00%</c:formatCode>
                <c:ptCount val="24"/>
                <c:pt idx="0">
                  <c:v>1.8376722817764167E-2</c:v>
                </c:pt>
                <c:pt idx="1">
                  <c:v>0</c:v>
                </c:pt>
                <c:pt idx="2">
                  <c:v>1.5313935681470138E-3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3.0627871362940277E-3</c:v>
                </c:pt>
                <c:pt idx="7">
                  <c:v>3.0627871362940277E-3</c:v>
                </c:pt>
                <c:pt idx="8">
                  <c:v>1.5313935681470138E-3</c:v>
                </c:pt>
                <c:pt idx="9">
                  <c:v>7.656967840735069E-3</c:v>
                </c:pt>
                <c:pt idx="10">
                  <c:v>7.656967840735069E-3</c:v>
                </c:pt>
                <c:pt idx="11">
                  <c:v>2.1439509954058193E-2</c:v>
                </c:pt>
                <c:pt idx="12">
                  <c:v>5.359877488514548E-2</c:v>
                </c:pt>
                <c:pt idx="13">
                  <c:v>5.359877488514548E-2</c:v>
                </c:pt>
                <c:pt idx="14">
                  <c:v>0.11791730474732007</c:v>
                </c:pt>
                <c:pt idx="15">
                  <c:v>0.11179173047473201</c:v>
                </c:pt>
                <c:pt idx="16">
                  <c:v>5.5130168453292494E-2</c:v>
                </c:pt>
                <c:pt idx="17">
                  <c:v>0.12863705972434916</c:v>
                </c:pt>
                <c:pt idx="18">
                  <c:v>7.9632465543644712E-2</c:v>
                </c:pt>
                <c:pt idx="19">
                  <c:v>2.6033690658499236E-2</c:v>
                </c:pt>
                <c:pt idx="20">
                  <c:v>0.18989280245022971</c:v>
                </c:pt>
                <c:pt idx="21">
                  <c:v>0.11179173047473201</c:v>
                </c:pt>
                <c:pt idx="22">
                  <c:v>6.1255742725880554E-3</c:v>
                </c:pt>
                <c:pt idx="23">
                  <c:v>1.5313935681470138E-3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D-48EB-BAA0-74696D784B91}"/>
            </c:ext>
          </c:extLst>
        </c:ser>
        <c:ser>
          <c:idx val="2"/>
          <c:order val="2"/>
          <c:tx>
            <c:strRef>
              <c:f>'2015 Circuit'!$Q$1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'2015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'2015 Circuit'!$Q$2:$Q$25</c:f>
              <c:numCache>
                <c:formatCode>0</c:formatCode>
                <c:ptCount val="24"/>
                <c:pt idx="16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0D-48EB-BAA0-74696D784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Circuit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18D2-4815-837D-A1C34C81F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'2016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'2016 Circuit'!$N$2:$N$25</c:f>
              <c:numCache>
                <c:formatCode>0.00%</c:formatCode>
                <c:ptCount val="24"/>
                <c:pt idx="0">
                  <c:v>1.7456359102244388E-2</c:v>
                </c:pt>
                <c:pt idx="1">
                  <c:v>1.2468827930174563E-3</c:v>
                </c:pt>
                <c:pt idx="2">
                  <c:v>1.2468827930174563E-3</c:v>
                </c:pt>
                <c:pt idx="3">
                  <c:v>0</c:v>
                </c:pt>
                <c:pt idx="4">
                  <c:v>0</c:v>
                </c:pt>
                <c:pt idx="5">
                  <c:v>2.4937655860349127E-3</c:v>
                </c:pt>
                <c:pt idx="6">
                  <c:v>1.2468827930174563E-3</c:v>
                </c:pt>
                <c:pt idx="7">
                  <c:v>1.2468827930174563E-3</c:v>
                </c:pt>
                <c:pt idx="8">
                  <c:v>3.740648379052369E-3</c:v>
                </c:pt>
                <c:pt idx="9">
                  <c:v>6.2344139650872821E-3</c:v>
                </c:pt>
                <c:pt idx="10">
                  <c:v>6.2344139650872821E-3</c:v>
                </c:pt>
                <c:pt idx="11">
                  <c:v>1.9950124688279301E-2</c:v>
                </c:pt>
                <c:pt idx="12">
                  <c:v>4.3640897755610975E-2</c:v>
                </c:pt>
                <c:pt idx="13">
                  <c:v>4.3640897755610975E-2</c:v>
                </c:pt>
                <c:pt idx="14">
                  <c:v>6.7331670822942641E-2</c:v>
                </c:pt>
                <c:pt idx="15">
                  <c:v>0.10224438902743142</c:v>
                </c:pt>
                <c:pt idx="16">
                  <c:v>5.9850374064837904E-2</c:v>
                </c:pt>
                <c:pt idx="17">
                  <c:v>0.10473815461346633</c:v>
                </c:pt>
                <c:pt idx="18">
                  <c:v>0.15336658354114713</c:v>
                </c:pt>
                <c:pt idx="19">
                  <c:v>0.11970074812967581</c:v>
                </c:pt>
                <c:pt idx="20">
                  <c:v>0.19950124688279303</c:v>
                </c:pt>
                <c:pt idx="21">
                  <c:v>3.2418952618453865E-2</c:v>
                </c:pt>
                <c:pt idx="22">
                  <c:v>8.7281795511221939E-3</c:v>
                </c:pt>
                <c:pt idx="23">
                  <c:v>3.740648379052369E-3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D2-4815-837D-A1C34C81F1D1}"/>
            </c:ext>
          </c:extLst>
        </c:ser>
        <c:ser>
          <c:idx val="2"/>
          <c:order val="2"/>
          <c:tx>
            <c:strRef>
              <c:f>'2016 Circuit'!$Q$1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'2016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'2016 Circuit'!$Q$2:$Q$25</c:f>
              <c:numCache>
                <c:formatCode>0</c:formatCode>
                <c:ptCount val="24"/>
                <c:pt idx="18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18D2-4815-837D-A1C34C81F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Substation 2014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937533186960828E-2"/>
          <c:y val="0.10566951566951567"/>
          <c:w val="0.8089001241043916"/>
          <c:h val="0.78950063934315906"/>
        </c:manualLayout>
      </c:layout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8F-43BF-A2C8-C9E159948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tx>
            <c:v>Sub Peaks (MW)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B23A807-A0E7-4707-9954-42B25C515E8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08F-43BF-A2C8-C9E159948CA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CEBAB37-97F8-4A54-A09F-2821C7BC16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08F-43BF-A2C8-C9E159948CA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98EE7FE-BA4A-4D88-88A8-E11D53AB2D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08F-43BF-A2C8-C9E159948CA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ADA4EDF-DE67-4A69-9E9B-A50CC6008F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08F-43BF-A2C8-C9E159948CA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6214A69-4EB4-46A5-BEEF-A992001A082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08F-43BF-A2C8-C9E159948CA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BD56794-3CC0-4751-9EBE-CC5A19631FA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08F-43BF-A2C8-C9E159948CA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F95D6ED-7C75-4D3B-A246-110DCEB8B5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08F-43BF-A2C8-C9E159948CA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0782629-4B3E-494F-953E-C95510030A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08F-43BF-A2C8-C9E159948CA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DE5D73C-EA79-4952-9FFC-946DDCCB2AF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08F-43BF-A2C8-C9E159948C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97AC8C0-ED52-497A-8661-3E267A65322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508F-43BF-A2C8-C9E159948CA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6185384-6CC5-4641-B908-CD97F7399F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508F-43BF-A2C8-C9E159948CA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60CF7BC-0FB3-476B-8B26-B693841C1B6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508F-43BF-A2C8-C9E159948CA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C6396B2-C00A-4F80-A0DE-5D0E7753874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508F-43BF-A2C8-C9E159948CA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50ECFD24-DA3D-47CB-8AEF-D7F14F7CCB1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508F-43BF-A2C8-C9E159948CA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8738F29-49C8-45ED-8379-8BF9159887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08F-43BF-A2C8-C9E159948CA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7D13915-ED76-40AA-A9C7-480264B4E81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508F-43BF-A2C8-C9E159948CA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7FDC7D8F-ECC6-44B4-B7B5-0B241418EB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508F-43BF-A2C8-C9E159948CA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9220D80A-B753-4C9C-AAE1-B9787BDF30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508F-43BF-A2C8-C9E159948CA7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2E520635-6777-478E-A6D8-331BF1264B1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508F-43BF-A2C8-C9E159948CA7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E76318BE-19BC-4298-8B41-23C746365C9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508F-43BF-A2C8-C9E159948CA7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E3D9600C-B3AD-4FAC-AEF5-536EC0C0B0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508F-43BF-A2C8-C9E159948CA7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1758CEF-03D0-4543-A48F-1705F149F1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508F-43BF-A2C8-C9E159948CA7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16673387-CF2B-4D92-A40B-E1E7EFBEE5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508F-43BF-A2C8-C9E159948CA7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42AB8E93-A8A8-40B6-BA1C-4EA9F4972C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508F-43BF-A2C8-C9E159948C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'2014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'2014 SUB'!$P$2:$P$25</c:f>
              <c:numCache>
                <c:formatCode>0.00%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1.2048192771084338E-2</c:v>
                </c:pt>
                <c:pt idx="11">
                  <c:v>4.8192771084337352E-2</c:v>
                </c:pt>
                <c:pt idx="12">
                  <c:v>0</c:v>
                </c:pt>
                <c:pt idx="13">
                  <c:v>2.4096385542168676E-2</c:v>
                </c:pt>
                <c:pt idx="14">
                  <c:v>4.8192771084337352E-2</c:v>
                </c:pt>
                <c:pt idx="15">
                  <c:v>0.14457831325301204</c:v>
                </c:pt>
                <c:pt idx="16">
                  <c:v>0.13253012048192772</c:v>
                </c:pt>
                <c:pt idx="17">
                  <c:v>0.15662650602409639</c:v>
                </c:pt>
                <c:pt idx="18">
                  <c:v>4.8192771084337352E-2</c:v>
                </c:pt>
                <c:pt idx="19">
                  <c:v>3.614457831325301E-2</c:v>
                </c:pt>
                <c:pt idx="20">
                  <c:v>0.33734939759036142</c:v>
                </c:pt>
                <c:pt idx="21">
                  <c:v>0</c:v>
                </c:pt>
                <c:pt idx="22">
                  <c:v>0</c:v>
                </c:pt>
                <c:pt idx="23">
                  <c:v>1.2048192771084338E-2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'2014 SUB'!$O$2:$O$25</c15:f>
                <c15:dlblRangeCache>
                  <c:ptCount val="24"/>
                  <c:pt idx="10">
                    <c:v>84</c:v>
                  </c:pt>
                  <c:pt idx="11">
                    <c:v>117</c:v>
                  </c:pt>
                  <c:pt idx="13">
                    <c:v>130</c:v>
                  </c:pt>
                  <c:pt idx="14">
                    <c:v>184</c:v>
                  </c:pt>
                  <c:pt idx="15">
                    <c:v>718</c:v>
                  </c:pt>
                  <c:pt idx="16">
                    <c:v>697</c:v>
                  </c:pt>
                  <c:pt idx="17">
                    <c:v>719</c:v>
                  </c:pt>
                  <c:pt idx="18">
                    <c:v>78</c:v>
                  </c:pt>
                  <c:pt idx="19">
                    <c:v>51</c:v>
                  </c:pt>
                  <c:pt idx="20">
                    <c:v>1246</c:v>
                  </c:pt>
                  <c:pt idx="23">
                    <c:v>11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508F-43BF-A2C8-C9E159948CA7}"/>
            </c:ext>
          </c:extLst>
        </c:ser>
        <c:ser>
          <c:idx val="2"/>
          <c:order val="2"/>
          <c:tx>
            <c:strRef>
              <c:f>'2014 SUB'!$S$1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'2014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'2014 SUB'!$S$2:$S$25</c:f>
              <c:numCache>
                <c:formatCode>0</c:formatCode>
                <c:ptCount val="24"/>
                <c:pt idx="16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08F-43BF-A2C8-C9E159948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39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033775990792862"/>
          <c:y val="0.46504924063979181"/>
          <c:w val="0.11966224009207144"/>
          <c:h val="0.195513830002018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Substation 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937533186960828E-2"/>
          <c:y val="0.10941002949852507"/>
          <c:w val="0.80652020360432009"/>
          <c:h val="0.75960676375630043"/>
        </c:manualLayout>
      </c:layout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61-4911-83C5-621522A78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tx>
            <c:v>Sub Peaks (MW)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DAD72ED-D5E8-4F98-9DA3-391158C6E3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561-4911-83C5-621522A78E3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DAED872-D484-49F3-A479-56A818C41D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B561-4911-83C5-621522A78E3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4DCCA00-2E64-4CA7-A68D-72FA7768A0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561-4911-83C5-621522A78E3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7C3EE5B-EB85-45F1-A290-9CAB124E86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561-4911-83C5-621522A78E3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51B4F95-31FC-426A-82FB-A8791ED5BB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561-4911-83C5-621522A78E3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9AF8641-5442-437E-8344-A07EB2E25D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561-4911-83C5-621522A78E3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F219E21-C724-4ACE-867A-A7336C3B14D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561-4911-83C5-621522A78E3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60A7491-7028-41CC-B1E1-0EB2180CB3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561-4911-83C5-621522A78E3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170D029-166F-44B3-9AB2-0D5CA635DB5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561-4911-83C5-621522A78E3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EACCB6F-90C8-4133-B7FD-5C96C0DE8F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561-4911-83C5-621522A78E3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5403884-46EC-46C2-A67E-45087D37EC3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561-4911-83C5-621522A78E3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4E28E25-D265-4438-B504-E2766AA1C11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561-4911-83C5-621522A78E3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9AA8876-FFB3-476A-A7DC-84533106B0F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561-4911-83C5-621522A78E3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C14928E-3D60-4427-A957-47054525C0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B561-4911-83C5-621522A78E3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F813732-E3FC-4F6C-8F39-304361AD6D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B561-4911-83C5-621522A78E3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6F04E0B-93D6-4CCD-87BC-D97BEFEDC05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B561-4911-83C5-621522A78E3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1500958-C9EB-46E3-B33C-D90EAFC42D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B561-4911-83C5-621522A78E3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79D2322-DC32-4E11-86BF-7A64865A7E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B561-4911-83C5-621522A78E3A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D0653177-E7FE-4C81-BD84-57F6159CA79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561-4911-83C5-621522A78E3A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68EC35F6-1C47-4770-9770-552120F166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B561-4911-83C5-621522A78E3A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F5B20A3E-1F0C-4A3D-B634-76C28F8EB0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B561-4911-83C5-621522A78E3A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99E9FB2-4859-4CE4-A861-9192FFB1FE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B561-4911-83C5-621522A78E3A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5EEB48D-0D50-468E-AEB5-668EB7C7C62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B561-4911-83C5-621522A78E3A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3581BC9A-F544-4D05-886A-C0E651A928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B561-4911-83C5-621522A78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'2015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'2015 SUB'!$P$2:$P$25</c:f>
              <c:numCache>
                <c:formatCode>0.00%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1.1363636363636364E-2</c:v>
                </c:pt>
                <c:pt idx="10">
                  <c:v>0</c:v>
                </c:pt>
                <c:pt idx="11">
                  <c:v>2.2727272727272728E-2</c:v>
                </c:pt>
                <c:pt idx="12">
                  <c:v>7.9545454545454544E-2</c:v>
                </c:pt>
                <c:pt idx="13">
                  <c:v>1.1363636363636364E-2</c:v>
                </c:pt>
                <c:pt idx="14">
                  <c:v>9.0909090909090912E-2</c:v>
                </c:pt>
                <c:pt idx="15">
                  <c:v>0.125</c:v>
                </c:pt>
                <c:pt idx="16">
                  <c:v>0.125</c:v>
                </c:pt>
                <c:pt idx="17">
                  <c:v>0.11363636363636363</c:v>
                </c:pt>
                <c:pt idx="18">
                  <c:v>7.9545454545454544E-2</c:v>
                </c:pt>
                <c:pt idx="19">
                  <c:v>2.2727272727272728E-2</c:v>
                </c:pt>
                <c:pt idx="20">
                  <c:v>0.28409090909090912</c:v>
                </c:pt>
                <c:pt idx="21">
                  <c:v>3.4090909090909088E-2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'2015 SUB'!$O$2:$O$25</c15:f>
                <c15:dlblRangeCache>
                  <c:ptCount val="24"/>
                  <c:pt idx="9">
                    <c:v>4</c:v>
                  </c:pt>
                  <c:pt idx="11">
                    <c:v>37</c:v>
                  </c:pt>
                  <c:pt idx="12">
                    <c:v>271</c:v>
                  </c:pt>
                  <c:pt idx="13">
                    <c:v>57</c:v>
                  </c:pt>
                  <c:pt idx="14">
                    <c:v>511</c:v>
                  </c:pt>
                  <c:pt idx="15">
                    <c:v>557</c:v>
                  </c:pt>
                  <c:pt idx="16">
                    <c:v>697</c:v>
                  </c:pt>
                  <c:pt idx="17">
                    <c:v>520</c:v>
                  </c:pt>
                  <c:pt idx="18">
                    <c:v>216</c:v>
                  </c:pt>
                  <c:pt idx="19">
                    <c:v>9</c:v>
                  </c:pt>
                  <c:pt idx="20">
                    <c:v>1214</c:v>
                  </c:pt>
                  <c:pt idx="21">
                    <c:v>94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B561-4911-83C5-621522A78E3A}"/>
            </c:ext>
          </c:extLst>
        </c:ser>
        <c:ser>
          <c:idx val="2"/>
          <c:order val="2"/>
          <c:tx>
            <c:strRef>
              <c:f>'2015 SUB'!$S$1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'2015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'2015 SUB'!$S$2:$S$25</c:f>
              <c:numCache>
                <c:formatCode>0</c:formatCode>
                <c:ptCount val="24"/>
                <c:pt idx="16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B561-4911-83C5-621522A78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177496832574719"/>
          <c:y val="0.4638120456181915"/>
          <c:w val="0.12352020113459272"/>
          <c:h val="0.149337328409170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Circuit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338894559904114E-2"/>
          <c:y val="0.10821298322392414"/>
          <c:w val="0.78990212120092951"/>
          <c:h val="0.76223688669113299"/>
        </c:manualLayout>
      </c:layout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63-4B0C-BDF0-FE266A7AB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tx>
            <c:v>Circuit Peaks (MW)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17A2ADA-46FA-4AEC-BAC0-404006E87D0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063-4B0C-BDF0-FE266A7AB7B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CA07702-D088-41B8-B7A0-E00C8065AD4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063-4B0C-BDF0-FE266A7AB7B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ABC1868-9CB5-4384-B629-CB64A102F9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063-4B0C-BDF0-FE266A7AB7B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2608B94-65D2-49B9-98E4-BC8F2B02931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063-4B0C-BDF0-FE266A7AB7B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99D5D46-967E-48C2-81A8-F3EE75F01B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063-4B0C-BDF0-FE266A7AB7B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9F2FE0E-57F7-41F6-BD5D-3EA6847527B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063-4B0C-BDF0-FE266A7AB7B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D1285EA-5E45-46C0-9767-8AE1587B71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063-4B0C-BDF0-FE266A7AB7B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95CD66B-88AD-441B-83F3-77EE511FF7C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063-4B0C-BDF0-FE266A7AB7B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66C234C-975A-4278-9018-36BD4CF2A7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063-4B0C-BDF0-FE266A7AB7B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1E55A79-DF9E-45D2-A2B2-FC6E05E01F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063-4B0C-BDF0-FE266A7AB7B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C484DA1-92FE-4BCB-B45D-7D519C89FC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063-4B0C-BDF0-FE266A7AB7B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1DCD80F-DA98-48F9-A709-7F67216FE08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063-4B0C-BDF0-FE266A7AB7B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A435266-4843-4F0B-BE51-B25F93F40B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063-4B0C-BDF0-FE266A7AB7B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64294AA-A918-4579-A376-55495F9731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063-4B0C-BDF0-FE266A7AB7B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1791635-370F-46D7-B752-8287EBC26B3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063-4B0C-BDF0-FE266A7AB7B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6E0314A-6230-424C-9778-0679952E94C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0063-4B0C-BDF0-FE266A7AB7B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0EEDBC7-E7F9-4B97-8054-3E33907F86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0063-4B0C-BDF0-FE266A7AB7B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6FDD4CD-166D-4B6D-8BAF-3F96536527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0063-4B0C-BDF0-FE266A7AB7B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B256D04C-4F5D-46A2-8D73-C8455A3ED5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0063-4B0C-BDF0-FE266A7AB7B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0AABDA94-9A4E-4942-ABAF-2D572844F9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0063-4B0C-BDF0-FE266A7AB7B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6DABC8E4-82A8-48E7-A40A-21D4E95D4E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0063-4B0C-BDF0-FE266A7AB7B3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8A9A81F-CCC9-4226-A6F5-DA430DC4891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0063-4B0C-BDF0-FE266A7AB7B3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F4EE8207-69ED-4246-A798-6AE65035906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0063-4B0C-BDF0-FE266A7AB7B3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9F6637A2-3678-46A0-BB8E-C869DA140B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0063-4B0C-BDF0-FE266A7AB7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'2016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'2016 Circuit'!$N$2:$N$25</c:f>
              <c:numCache>
                <c:formatCode>0.00%</c:formatCode>
                <c:ptCount val="24"/>
                <c:pt idx="0">
                  <c:v>1.7456359102244388E-2</c:v>
                </c:pt>
                <c:pt idx="1">
                  <c:v>1.2468827930174563E-3</c:v>
                </c:pt>
                <c:pt idx="2">
                  <c:v>1.2468827930174563E-3</c:v>
                </c:pt>
                <c:pt idx="3">
                  <c:v>0</c:v>
                </c:pt>
                <c:pt idx="4">
                  <c:v>0</c:v>
                </c:pt>
                <c:pt idx="5">
                  <c:v>2.4937655860349127E-3</c:v>
                </c:pt>
                <c:pt idx="6">
                  <c:v>1.2468827930174563E-3</c:v>
                </c:pt>
                <c:pt idx="7">
                  <c:v>1.2468827930174563E-3</c:v>
                </c:pt>
                <c:pt idx="8">
                  <c:v>3.740648379052369E-3</c:v>
                </c:pt>
                <c:pt idx="9">
                  <c:v>6.2344139650872821E-3</c:v>
                </c:pt>
                <c:pt idx="10">
                  <c:v>6.2344139650872821E-3</c:v>
                </c:pt>
                <c:pt idx="11">
                  <c:v>1.9950124688279301E-2</c:v>
                </c:pt>
                <c:pt idx="12">
                  <c:v>4.3640897755610975E-2</c:v>
                </c:pt>
                <c:pt idx="13">
                  <c:v>4.3640897755610975E-2</c:v>
                </c:pt>
                <c:pt idx="14">
                  <c:v>6.7331670822942641E-2</c:v>
                </c:pt>
                <c:pt idx="15">
                  <c:v>0.10224438902743142</c:v>
                </c:pt>
                <c:pt idx="16">
                  <c:v>5.9850374064837904E-2</c:v>
                </c:pt>
                <c:pt idx="17">
                  <c:v>0.10473815461346633</c:v>
                </c:pt>
                <c:pt idx="18">
                  <c:v>0.15336658354114713</c:v>
                </c:pt>
                <c:pt idx="19">
                  <c:v>0.11970074812967581</c:v>
                </c:pt>
                <c:pt idx="20">
                  <c:v>0.19950124688279303</c:v>
                </c:pt>
                <c:pt idx="21">
                  <c:v>3.2418952618453865E-2</c:v>
                </c:pt>
                <c:pt idx="22">
                  <c:v>8.7281795511221939E-3</c:v>
                </c:pt>
                <c:pt idx="23">
                  <c:v>3.740648379052369E-3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'2016 Circuit'!$O$2:$O$25</c15:f>
                <c15:dlblRangeCache>
                  <c:ptCount val="24"/>
                  <c:pt idx="0">
                    <c:v>1</c:v>
                  </c:pt>
                  <c:pt idx="1">
                    <c:v>1</c:v>
                  </c:pt>
                  <c:pt idx="2">
                    <c:v>10</c:v>
                  </c:pt>
                  <c:pt idx="5">
                    <c:v>13</c:v>
                  </c:pt>
                  <c:pt idx="6">
                    <c:v>7</c:v>
                  </c:pt>
                  <c:pt idx="7">
                    <c:v>4</c:v>
                  </c:pt>
                  <c:pt idx="8">
                    <c:v>16</c:v>
                  </c:pt>
                  <c:pt idx="9">
                    <c:v>10</c:v>
                  </c:pt>
                  <c:pt idx="10">
                    <c:v>26</c:v>
                  </c:pt>
                  <c:pt idx="11">
                    <c:v>91</c:v>
                  </c:pt>
                  <c:pt idx="12">
                    <c:v>142</c:v>
                  </c:pt>
                  <c:pt idx="13">
                    <c:v>237</c:v>
                  </c:pt>
                  <c:pt idx="14">
                    <c:v>293</c:v>
                  </c:pt>
                  <c:pt idx="15">
                    <c:v>566</c:v>
                  </c:pt>
                  <c:pt idx="16">
                    <c:v>305</c:v>
                  </c:pt>
                  <c:pt idx="17">
                    <c:v>577</c:v>
                  </c:pt>
                  <c:pt idx="18">
                    <c:v>856</c:v>
                  </c:pt>
                  <c:pt idx="19">
                    <c:v>641</c:v>
                  </c:pt>
                  <c:pt idx="20">
                    <c:v>1137</c:v>
                  </c:pt>
                  <c:pt idx="21">
                    <c:v>142</c:v>
                  </c:pt>
                  <c:pt idx="22">
                    <c:v>32</c:v>
                  </c:pt>
                  <c:pt idx="23">
                    <c:v>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0063-4B0C-BDF0-FE266A7AB7B3}"/>
            </c:ext>
          </c:extLst>
        </c:ser>
        <c:ser>
          <c:idx val="2"/>
          <c:order val="2"/>
          <c:tx>
            <c:strRef>
              <c:f>'2016 Circuit'!$Q$1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'2016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'2016 Circuit'!$Q$2:$Q$25</c:f>
              <c:numCache>
                <c:formatCode>0</c:formatCode>
                <c:ptCount val="24"/>
                <c:pt idx="18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0063-4B0C-BDF0-FE266A7AB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Circuit 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187086389660667E-2"/>
          <c:y val="0.10908616371805815"/>
          <c:w val="0.79629694836164522"/>
          <c:h val="0.76031835430637951"/>
        </c:manualLayout>
      </c:layout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F5-4F66-A877-12EB96DE7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tx>
            <c:v>Circuit Peaks (MW)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EBAB77D-6735-4FCC-BC90-45F881D7E0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9CF5-4F66-A877-12EB96DE720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0BEBB3B-325A-499D-ABB3-53B9FFFCA4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CF5-4F66-A877-12EB96DE720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66838E3-1914-4D18-99D0-09F6628B46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CF5-4F66-A877-12EB96DE720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682EF65-1C65-4C94-9A8E-B6DCAE1D87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CF5-4F66-A877-12EB96DE720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09DA4E4-64E4-4B23-B281-146BFCCF869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CF5-4F66-A877-12EB96DE720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DF4216D-578A-4BE7-ADC2-2BE7F27060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CF5-4F66-A877-12EB96DE720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78D7F58-1F0F-48D9-B7E0-856EBA0C18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CF5-4F66-A877-12EB96DE720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181D488-15E8-4F12-BB41-7EC9C01029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CF5-4F66-A877-12EB96DE720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E0432CF-05C9-4F1F-B4D2-45B5DFCEFC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CF5-4F66-A877-12EB96DE720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8E3A7F4-736E-43DE-8FF8-650FDE7F2F9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CF5-4F66-A877-12EB96DE720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0BFD023-7406-4244-AA76-F7000334FB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CF5-4F66-A877-12EB96DE720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C52070C-EDE2-475E-AEDD-1F7D0B0509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9CF5-4F66-A877-12EB96DE720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D00170C-23A7-471F-AB98-B126733F4E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9CF5-4F66-A877-12EB96DE720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2B35D2D-A125-4EAA-9EE9-7592A14441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9CF5-4F66-A877-12EB96DE720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3629523-12BA-44B9-9C9D-330902A26DE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9CF5-4F66-A877-12EB96DE720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FF6AAA82-927D-4DEE-B433-694F44FFA5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CF5-4F66-A877-12EB96DE7200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917479BD-0E98-4A59-99AD-B478468645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CF5-4F66-A877-12EB96DE7200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00EA31A-4DA6-4281-A862-43476D674D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CF5-4F66-A877-12EB96DE7200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D811894F-4881-4E91-A515-4B04FCE632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CF5-4F66-A877-12EB96DE720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3CFE3540-BD3B-4125-8836-8FBC9A93AB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9CF5-4F66-A877-12EB96DE7200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C1E6F3D-67D4-4A27-8EA8-7B429D7DC6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9CF5-4F66-A877-12EB96DE7200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72E4E42D-67E3-492F-9170-9C0FB89625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9CF5-4F66-A877-12EB96DE720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24F07CB0-9A6A-4B07-B76E-E107CEE97B2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9CF5-4F66-A877-12EB96DE720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FA9BFDF9-B574-4ACA-906F-97A3E87278C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9CF5-4F66-A877-12EB96DE72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'2015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'2015 Circuit'!$N$2:$N$25</c:f>
              <c:numCache>
                <c:formatCode>0.00%</c:formatCode>
                <c:ptCount val="24"/>
                <c:pt idx="0">
                  <c:v>1.8376722817764167E-2</c:v>
                </c:pt>
                <c:pt idx="1">
                  <c:v>0</c:v>
                </c:pt>
                <c:pt idx="2">
                  <c:v>1.5313935681470138E-3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3.0627871362940277E-3</c:v>
                </c:pt>
                <c:pt idx="7">
                  <c:v>3.0627871362940277E-3</c:v>
                </c:pt>
                <c:pt idx="8">
                  <c:v>1.5313935681470138E-3</c:v>
                </c:pt>
                <c:pt idx="9">
                  <c:v>7.656967840735069E-3</c:v>
                </c:pt>
                <c:pt idx="10">
                  <c:v>7.656967840735069E-3</c:v>
                </c:pt>
                <c:pt idx="11">
                  <c:v>2.1439509954058193E-2</c:v>
                </c:pt>
                <c:pt idx="12">
                  <c:v>5.359877488514548E-2</c:v>
                </c:pt>
                <c:pt idx="13">
                  <c:v>5.359877488514548E-2</c:v>
                </c:pt>
                <c:pt idx="14">
                  <c:v>0.11791730474732007</c:v>
                </c:pt>
                <c:pt idx="15">
                  <c:v>0.11179173047473201</c:v>
                </c:pt>
                <c:pt idx="16">
                  <c:v>5.5130168453292494E-2</c:v>
                </c:pt>
                <c:pt idx="17">
                  <c:v>0.12863705972434916</c:v>
                </c:pt>
                <c:pt idx="18">
                  <c:v>7.9632465543644712E-2</c:v>
                </c:pt>
                <c:pt idx="19">
                  <c:v>2.6033690658499236E-2</c:v>
                </c:pt>
                <c:pt idx="20">
                  <c:v>0.18989280245022971</c:v>
                </c:pt>
                <c:pt idx="21">
                  <c:v>0.11179173047473201</c:v>
                </c:pt>
                <c:pt idx="22">
                  <c:v>6.1255742725880554E-3</c:v>
                </c:pt>
                <c:pt idx="23">
                  <c:v>1.5313935681470138E-3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'2015 Circuit'!$O$2:$O$25</c15:f>
                <c15:dlblRangeCache>
                  <c:ptCount val="24"/>
                  <c:pt idx="0">
                    <c:v>8</c:v>
                  </c:pt>
                  <c:pt idx="2">
                    <c:v>4</c:v>
                  </c:pt>
                  <c:pt idx="6">
                    <c:v>9</c:v>
                  </c:pt>
                  <c:pt idx="7">
                    <c:v>9</c:v>
                  </c:pt>
                  <c:pt idx="8">
                    <c:v>8</c:v>
                  </c:pt>
                  <c:pt idx="9">
                    <c:v>28</c:v>
                  </c:pt>
                  <c:pt idx="10">
                    <c:v>24</c:v>
                  </c:pt>
                  <c:pt idx="11">
                    <c:v>72</c:v>
                  </c:pt>
                  <c:pt idx="12">
                    <c:v>223</c:v>
                  </c:pt>
                  <c:pt idx="13">
                    <c:v>222</c:v>
                  </c:pt>
                  <c:pt idx="14">
                    <c:v>515</c:v>
                  </c:pt>
                  <c:pt idx="15">
                    <c:v>513</c:v>
                  </c:pt>
                  <c:pt idx="16">
                    <c:v>266</c:v>
                  </c:pt>
                  <c:pt idx="17">
                    <c:v>657</c:v>
                  </c:pt>
                  <c:pt idx="18">
                    <c:v>333</c:v>
                  </c:pt>
                  <c:pt idx="19">
                    <c:v>91</c:v>
                  </c:pt>
                  <c:pt idx="20">
                    <c:v>1011</c:v>
                  </c:pt>
                  <c:pt idx="21">
                    <c:v>544</c:v>
                  </c:pt>
                  <c:pt idx="22">
                    <c:v>14</c:v>
                  </c:pt>
                  <c:pt idx="23">
                    <c:v>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9CF5-4F66-A877-12EB96DE7200}"/>
            </c:ext>
          </c:extLst>
        </c:ser>
        <c:ser>
          <c:idx val="2"/>
          <c:order val="2"/>
          <c:tx>
            <c:strRef>
              <c:f>'2015 Circuit'!$Q$1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'2015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'2015 Circuit'!$Q$2:$Q$25</c:f>
              <c:numCache>
                <c:formatCode>0</c:formatCode>
                <c:ptCount val="24"/>
                <c:pt idx="16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9CF5-4F66-A877-12EB96DE7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Circuit 2014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692432964604831E-2"/>
          <c:y val="0.10744885639003431"/>
          <c:w val="0.79582640733903032"/>
          <c:h val="0.76391580884608867"/>
        </c:manualLayout>
      </c:layout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D-4984-B74B-24C854756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tx>
            <c:v>Circuit Peaks (MW)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4A911CF-5DF7-4C58-94DB-3F84E73A7C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53D-4984-B74B-24C854756C9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65A4E82-676C-4D59-8526-975F4E849C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53D-4984-B74B-24C854756C9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9CCD5C2-06D7-44CD-BB82-76CA8138D53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53D-4984-B74B-24C854756C9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FA3878F-A1BC-489C-BB40-DC78E7A2A7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53D-4984-B74B-24C854756C9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99D305F-E439-40CB-986A-93590523A1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53D-4984-B74B-24C854756C9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CB14899-2FC9-4F98-9C9F-A9F2B227E5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53D-4984-B74B-24C854756C9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EBB55A2-8A39-4B9D-AB1A-34E6F874B2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53D-4984-B74B-24C854756C9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9D10DAE-4344-41C4-9739-F6A44AF2CD0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53D-4984-B74B-24C854756C9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C22FCED-5546-40EE-8D8C-7215D436C9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53D-4984-B74B-24C854756C9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3901A16-80B2-462A-B855-216280623CA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53D-4984-B74B-24C854756C9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786A430-A009-4625-8AA8-67511A8390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53D-4984-B74B-24C854756C9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8D88E2D-1191-4950-B40E-2616094174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53D-4984-B74B-24C854756C9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C9802DF5-BC89-4CCA-B62B-2F7DEE0BC3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53D-4984-B74B-24C854756C9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D560E8D-E4D6-4086-8A6A-EDBD094B66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53D-4984-B74B-24C854756C9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7BD9FB6-92A5-46DF-8EE2-EDD9AE382F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53D-4984-B74B-24C854756C9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5A24FD0-048F-4DE0-A7B6-9DFED7C7481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53D-4984-B74B-24C854756C9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64BB2B57-B7EA-47D8-9AD6-EFDF1CD339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53D-4984-B74B-24C854756C9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DBFDB12-702E-4062-B1DC-78A8723C0D0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53D-4984-B74B-24C854756C9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E306846-C121-477C-AA50-AE5BE408472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53D-4984-B74B-24C854756C9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339A0B06-0E42-4D5A-8A82-F566CA229C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53D-4984-B74B-24C854756C9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E29AAFFA-4C9B-4F2F-9212-BA8CC372B2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53D-4984-B74B-24C854756C9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84D3F23-C810-4F18-A830-9DC2AA0DEF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53D-4984-B74B-24C854756C9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88C2CCCA-CB65-4EF3-985C-4AFF4AD2B0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353D-4984-B74B-24C854756C9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08BCF15C-C288-46CD-A636-EA4ED3A52F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353D-4984-B74B-24C854756C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'2014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'2014 Circuit'!$N$2:$N$25</c:f>
              <c:numCache>
                <c:formatCode>0.00%</c:formatCode>
                <c:ptCount val="24"/>
                <c:pt idx="0">
                  <c:v>2.1840873634945399E-2</c:v>
                </c:pt>
                <c:pt idx="1">
                  <c:v>3.1201248049921998E-3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1.5600624024960999E-3</c:v>
                </c:pt>
                <c:pt idx="7">
                  <c:v>1.5600624024960999E-3</c:v>
                </c:pt>
                <c:pt idx="8">
                  <c:v>4.6801872074882997E-3</c:v>
                </c:pt>
                <c:pt idx="9">
                  <c:v>4.6801872074882997E-3</c:v>
                </c:pt>
                <c:pt idx="10">
                  <c:v>1.5600624024960999E-2</c:v>
                </c:pt>
                <c:pt idx="11">
                  <c:v>2.0280811232449299E-2</c:v>
                </c:pt>
                <c:pt idx="12">
                  <c:v>4.3681747269890797E-2</c:v>
                </c:pt>
                <c:pt idx="13">
                  <c:v>2.3400936037441498E-2</c:v>
                </c:pt>
                <c:pt idx="14">
                  <c:v>0.10140405616224649</c:v>
                </c:pt>
                <c:pt idx="15">
                  <c:v>0.16380655226209048</c:v>
                </c:pt>
                <c:pt idx="16">
                  <c:v>5.6162246489859596E-2</c:v>
                </c:pt>
                <c:pt idx="17">
                  <c:v>0.13416536661466458</c:v>
                </c:pt>
                <c:pt idx="18">
                  <c:v>7.1762870514820595E-2</c:v>
                </c:pt>
                <c:pt idx="19">
                  <c:v>3.9001560062402497E-2</c:v>
                </c:pt>
                <c:pt idx="20">
                  <c:v>0.20748829953198128</c:v>
                </c:pt>
                <c:pt idx="21">
                  <c:v>7.3322932917316688E-2</c:v>
                </c:pt>
                <c:pt idx="22">
                  <c:v>9.3603744149765994E-3</c:v>
                </c:pt>
                <c:pt idx="23">
                  <c:v>3.1201248049921998E-3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'2014 Circuit'!$O$2:$O$25</c15:f>
                <c15:dlblRangeCache>
                  <c:ptCount val="24"/>
                  <c:pt idx="0">
                    <c:v>16</c:v>
                  </c:pt>
                  <c:pt idx="1">
                    <c:v>4</c:v>
                  </c:pt>
                  <c:pt idx="6">
                    <c:v>5</c:v>
                  </c:pt>
                  <c:pt idx="7">
                    <c:v>8</c:v>
                  </c:pt>
                  <c:pt idx="8">
                    <c:v>8</c:v>
                  </c:pt>
                  <c:pt idx="9">
                    <c:v>7</c:v>
                  </c:pt>
                  <c:pt idx="10">
                    <c:v>49</c:v>
                  </c:pt>
                  <c:pt idx="11">
                    <c:v>79</c:v>
                  </c:pt>
                  <c:pt idx="12">
                    <c:v>192</c:v>
                  </c:pt>
                  <c:pt idx="13">
                    <c:v>82</c:v>
                  </c:pt>
                  <c:pt idx="14">
                    <c:v>417</c:v>
                  </c:pt>
                  <c:pt idx="15">
                    <c:v>773</c:v>
                  </c:pt>
                  <c:pt idx="16">
                    <c:v>293</c:v>
                  </c:pt>
                  <c:pt idx="17">
                    <c:v>684</c:v>
                  </c:pt>
                  <c:pt idx="18">
                    <c:v>313</c:v>
                  </c:pt>
                  <c:pt idx="19">
                    <c:v>174</c:v>
                  </c:pt>
                  <c:pt idx="20">
                    <c:v>1048</c:v>
                  </c:pt>
                  <c:pt idx="21">
                    <c:v>342</c:v>
                  </c:pt>
                  <c:pt idx="22">
                    <c:v>26</c:v>
                  </c:pt>
                  <c:pt idx="23">
                    <c:v>10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353D-4984-B74B-24C854756C91}"/>
            </c:ext>
          </c:extLst>
        </c:ser>
        <c:ser>
          <c:idx val="2"/>
          <c:order val="2"/>
          <c:tx>
            <c:strRef>
              <c:f>'2014 Circuit'!$Q$1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'2014 Circuit'!$K$2:$K$25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'2014 Circuit'!$Q$2:$Q$25</c:f>
              <c:numCache>
                <c:formatCode>0</c:formatCode>
                <c:ptCount val="24"/>
                <c:pt idx="15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53D-4984-B74B-24C854756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46598208413473"/>
          <c:y val="0.46474794099013483"/>
          <c:w val="0.12534017915865273"/>
          <c:h val="0.188578604398588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Sub 2014</a:t>
            </a:r>
          </a:p>
        </c:rich>
      </c:tx>
      <c:layout>
        <c:manualLayout>
          <c:xMode val="edge"/>
          <c:yMode val="edge"/>
          <c:x val="0.44819133034379666"/>
          <c:y val="2.482269503546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FD-4624-A01A-26187B5F6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tx>
            <c:v>Sub Peaks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719FD16-BFAE-4BBF-8DEA-7C29B67C5D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4FD-4624-A01A-26187B5F6C2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ACA551C-908E-4BAF-B55A-4CB1F22FD61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4FD-4624-A01A-26187B5F6C2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588C666-3D79-445C-9D24-5602105CA4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4FD-4624-A01A-26187B5F6C2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8A6FCFB-5F22-49C4-934F-B525619DA39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4FD-4624-A01A-26187B5F6C2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642F5BF-5CB1-4D7F-84C0-EBF2AF2AD76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4FD-4624-A01A-26187B5F6C2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B319741-9696-48D4-ADF9-54CA67E610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4FD-4624-A01A-26187B5F6C2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886B15D-7122-44BE-A992-35CEB96C30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4FD-4624-A01A-26187B5F6C2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6E5B742-3953-4BC3-84E0-BF6CD990B2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4FD-4624-A01A-26187B5F6C2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394DEBE-0F9B-4010-9831-1A5C53A58C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4FD-4624-A01A-26187B5F6C2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CACA85B-8288-42B1-B5AF-BCF2253DCF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D4FD-4624-A01A-26187B5F6C2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17E1DFE-EA34-4CBE-822A-379952DAE0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4FD-4624-A01A-26187B5F6C2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0726845-3E3D-45AE-8B74-0B3E47C4C9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4FD-4624-A01A-26187B5F6C2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6D30D0F-70AD-4380-AE77-6931AA16E31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4FD-4624-A01A-26187B5F6C2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6A905A0-FFDD-4914-8F32-7CAD91BDDC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4FD-4624-A01A-26187B5F6C2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4A8C659E-DC5B-4F03-92E3-06A06AE1F9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D4FD-4624-A01A-26187B5F6C2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A49EC64-5BEE-4838-8D82-0707312CE8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4FD-4624-A01A-26187B5F6C2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51181DF-6E2B-4C59-9A0A-B9E3E160C7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D4FD-4624-A01A-26187B5F6C2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DF1E5C0F-3B19-4DB4-A914-360F8261C1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D4FD-4624-A01A-26187B5F6C2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29147255-1464-4130-B4AD-34A580D3AB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D4FD-4624-A01A-26187B5F6C2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C1031D31-359F-4716-9ABF-BB415928C8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D4FD-4624-A01A-26187B5F6C2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D1B3E54-D225-4DC4-9E10-783E4FA110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D4FD-4624-A01A-26187B5F6C2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6AB561EF-7EAF-4EA8-8895-6D056BACA3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D4FD-4624-A01A-26187B5F6C2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892F78D8-A52F-4499-BA6A-CD1148C358F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D4FD-4624-A01A-26187B5F6C2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8F07F4F1-9EBB-494C-92C0-ED4DC739961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D4FD-4624-A01A-26187B5F6C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'2014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'2014 SUB'!$P$2:$P$25</c:f>
              <c:numCache>
                <c:formatCode>0.00%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1.2048192771084338E-2</c:v>
                </c:pt>
                <c:pt idx="11">
                  <c:v>4.8192771084337352E-2</c:v>
                </c:pt>
                <c:pt idx="12">
                  <c:v>0</c:v>
                </c:pt>
                <c:pt idx="13">
                  <c:v>2.4096385542168676E-2</c:v>
                </c:pt>
                <c:pt idx="14">
                  <c:v>4.8192771084337352E-2</c:v>
                </c:pt>
                <c:pt idx="15">
                  <c:v>0.14457831325301204</c:v>
                </c:pt>
                <c:pt idx="16">
                  <c:v>0.13253012048192772</c:v>
                </c:pt>
                <c:pt idx="17">
                  <c:v>0.15662650602409639</c:v>
                </c:pt>
                <c:pt idx="18">
                  <c:v>4.8192771084337352E-2</c:v>
                </c:pt>
                <c:pt idx="19">
                  <c:v>3.614457831325301E-2</c:v>
                </c:pt>
                <c:pt idx="20">
                  <c:v>0.33734939759036142</c:v>
                </c:pt>
                <c:pt idx="21">
                  <c:v>0</c:v>
                </c:pt>
                <c:pt idx="22">
                  <c:v>0</c:v>
                </c:pt>
                <c:pt idx="23">
                  <c:v>1.2048192771084338E-2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'2014 SUB'!$O$2:$O$25</c15:f>
                <c15:dlblRangeCache>
                  <c:ptCount val="24"/>
                  <c:pt idx="10">
                    <c:v>84</c:v>
                  </c:pt>
                  <c:pt idx="11">
                    <c:v>117</c:v>
                  </c:pt>
                  <c:pt idx="13">
                    <c:v>130</c:v>
                  </c:pt>
                  <c:pt idx="14">
                    <c:v>184</c:v>
                  </c:pt>
                  <c:pt idx="15">
                    <c:v>718</c:v>
                  </c:pt>
                  <c:pt idx="16">
                    <c:v>697</c:v>
                  </c:pt>
                  <c:pt idx="17">
                    <c:v>719</c:v>
                  </c:pt>
                  <c:pt idx="18">
                    <c:v>78</c:v>
                  </c:pt>
                  <c:pt idx="19">
                    <c:v>51</c:v>
                  </c:pt>
                  <c:pt idx="20">
                    <c:v>1246</c:v>
                  </c:pt>
                  <c:pt idx="23">
                    <c:v>11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D4FD-4624-A01A-26187B5F6C29}"/>
            </c:ext>
          </c:extLst>
        </c:ser>
        <c:ser>
          <c:idx val="2"/>
          <c:order val="2"/>
          <c:tx>
            <c:strRef>
              <c:f>'2014 SUB'!$S$1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'2014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'2014 SUB'!$S$2:$S$25</c:f>
              <c:numCache>
                <c:formatCode>0</c:formatCode>
                <c:ptCount val="24"/>
                <c:pt idx="16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FD-4624-A01A-26187B5F6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Sub 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BE-4DAC-8CBC-D3D608FF6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tx>
            <c:v>Sub Peaks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14D96F8-956C-49C4-A2D0-BF552C07786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4BE-4DAC-8CBC-D3D608FF6E1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3BCF093-F016-4342-B144-54279EA5FCB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4BE-4DAC-8CBC-D3D608FF6E1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DE7A4A5-F4ED-4711-88C0-D9D4D5D7AE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4BE-4DAC-8CBC-D3D608FF6E1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8B7964A-7A5E-4EDE-884D-06E3F47D75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4BE-4DAC-8CBC-D3D608FF6E1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C3F3508-B072-4B06-AA9B-C98949EE51D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4BE-4DAC-8CBC-D3D608FF6E1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F8C447B-8865-4D97-99CA-63212FE839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24BE-4DAC-8CBC-D3D608FF6E1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05C853D-6E15-4F97-A8E6-D93715B359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4BE-4DAC-8CBC-D3D608FF6E1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9CB80E2-F634-47B9-B7CC-F93BBC65A7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4BE-4DAC-8CBC-D3D608FF6E1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6E1CE04-118D-451D-9609-833AFD8A6D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4BE-4DAC-8CBC-D3D608FF6E1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72C9144-9A7A-40E8-9D69-D448D8DD1F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24BE-4DAC-8CBC-D3D608FF6E1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888F9A3-3BAA-444D-B9CF-9716E330F90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24BE-4DAC-8CBC-D3D608FF6E1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AC86FB2-9546-437F-A726-0050FF7CF5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24BE-4DAC-8CBC-D3D608FF6E1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23E8E5A-84CA-4353-9C2B-0CD62CD08C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24BE-4DAC-8CBC-D3D608FF6E1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79E6F52-79F9-4518-88E9-700E714592B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24BE-4DAC-8CBC-D3D608FF6E1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144E491-7B0A-477D-BBEB-6D7F8A1072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24BE-4DAC-8CBC-D3D608FF6E1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6F2B5CE-BABF-488F-9E6B-9F07593C71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24BE-4DAC-8CBC-D3D608FF6E1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8CD2B3DA-4E4A-4487-B133-CAA644F1AA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24BE-4DAC-8CBC-D3D608FF6E1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9758EB71-C57B-4EEE-A6B6-F7CA8DDEBB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24BE-4DAC-8CBC-D3D608FF6E1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A8BDB2DD-B802-4E7F-B57F-302DDBA3CDF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24BE-4DAC-8CBC-D3D608FF6E1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3F53B3C-D911-45A0-886F-4DB30FFC2E1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24BE-4DAC-8CBC-D3D608FF6E1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369F92E9-CC88-4E07-857F-B09F3BC839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24BE-4DAC-8CBC-D3D608FF6E1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CF7DCB2C-8FED-460F-AE51-48FB147D11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24BE-4DAC-8CBC-D3D608FF6E1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F03A761-43C5-4C8A-88B1-FBB9EE1031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24BE-4DAC-8CBC-D3D608FF6E1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2A7ECE5-17F0-4D9E-969E-CECF85A844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24BE-4DAC-8CBC-D3D608FF6E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'2015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'2015 SUB'!$P$2:$P$25</c:f>
              <c:numCache>
                <c:formatCode>0.00%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1.1363636363636364E-2</c:v>
                </c:pt>
                <c:pt idx="10">
                  <c:v>0</c:v>
                </c:pt>
                <c:pt idx="11">
                  <c:v>2.2727272727272728E-2</c:v>
                </c:pt>
                <c:pt idx="12">
                  <c:v>7.9545454545454544E-2</c:v>
                </c:pt>
                <c:pt idx="13">
                  <c:v>1.1363636363636364E-2</c:v>
                </c:pt>
                <c:pt idx="14">
                  <c:v>9.0909090909090912E-2</c:v>
                </c:pt>
                <c:pt idx="15">
                  <c:v>0.125</c:v>
                </c:pt>
                <c:pt idx="16">
                  <c:v>0.125</c:v>
                </c:pt>
                <c:pt idx="17">
                  <c:v>0.11363636363636363</c:v>
                </c:pt>
                <c:pt idx="18">
                  <c:v>7.9545454545454544E-2</c:v>
                </c:pt>
                <c:pt idx="19">
                  <c:v>2.2727272727272728E-2</c:v>
                </c:pt>
                <c:pt idx="20">
                  <c:v>0.28409090909090912</c:v>
                </c:pt>
                <c:pt idx="21">
                  <c:v>3.4090909090909088E-2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'2015 SUB'!$O$2:$O$25</c15:f>
                <c15:dlblRangeCache>
                  <c:ptCount val="24"/>
                  <c:pt idx="9">
                    <c:v>4</c:v>
                  </c:pt>
                  <c:pt idx="11">
                    <c:v>37</c:v>
                  </c:pt>
                  <c:pt idx="12">
                    <c:v>271</c:v>
                  </c:pt>
                  <c:pt idx="13">
                    <c:v>57</c:v>
                  </c:pt>
                  <c:pt idx="14">
                    <c:v>511</c:v>
                  </c:pt>
                  <c:pt idx="15">
                    <c:v>557</c:v>
                  </c:pt>
                  <c:pt idx="16">
                    <c:v>697</c:v>
                  </c:pt>
                  <c:pt idx="17">
                    <c:v>520</c:v>
                  </c:pt>
                  <c:pt idx="18">
                    <c:v>216</c:v>
                  </c:pt>
                  <c:pt idx="19">
                    <c:v>9</c:v>
                  </c:pt>
                  <c:pt idx="20">
                    <c:v>1214</c:v>
                  </c:pt>
                  <c:pt idx="21">
                    <c:v>94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24BE-4DAC-8CBC-D3D608FF6E16}"/>
            </c:ext>
          </c:extLst>
        </c:ser>
        <c:ser>
          <c:idx val="2"/>
          <c:order val="2"/>
          <c:tx>
            <c:strRef>
              <c:f>'2015 SUB'!$S$1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'2015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'2015 SUB'!$S$2:$S$25</c:f>
              <c:numCache>
                <c:formatCode>0</c:formatCode>
                <c:ptCount val="24"/>
                <c:pt idx="16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BE-4DAC-8CBC-D3D608FF6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Sub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'2016 Circuit'!$P$1</c:f>
              <c:strCache>
                <c:ptCount val="1"/>
                <c:pt idx="0">
                  <c:v>On-Peak</c:v>
                </c:pt>
              </c:strCache>
            </c:strRef>
          </c:tx>
          <c:spPr>
            <a:solidFill>
              <a:schemeClr val="bg1">
                <a:lumMod val="75000"/>
                <a:alpha val="50000"/>
              </a:schemeClr>
            </a:solidFill>
            <a:ln>
              <a:noFill/>
            </a:ln>
            <a:effectLst/>
          </c:spPr>
          <c:val>
            <c:numRef>
              <c:f>'2016 Circuit'!$P$2:$P$25</c:f>
              <c:numCache>
                <c:formatCode>0</c:formatCode>
                <c:ptCount val="24"/>
                <c:pt idx="16" formatCode="0%">
                  <c:v>1</c:v>
                </c:pt>
                <c:pt idx="17" formatCode="0%">
                  <c:v>1</c:v>
                </c:pt>
                <c:pt idx="18" formatCode="0%">
                  <c:v>1</c:v>
                </c:pt>
                <c:pt idx="19" formatCode="0%">
                  <c:v>1</c:v>
                </c:pt>
                <c:pt idx="20" formatCode="0%">
                  <c:v>1</c:v>
                </c:pt>
                <c:pt idx="21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A-4C7C-A34A-3C73D422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952176"/>
        <c:axId val="484954144"/>
      </c:areaChart>
      <c:barChart>
        <c:barDir val="col"/>
        <c:grouping val="clustered"/>
        <c:varyColors val="0"/>
        <c:ser>
          <c:idx val="0"/>
          <c:order val="0"/>
          <c:tx>
            <c:v>Sub Peaks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7AE09BE-4775-421C-A7C5-6D8852C448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C9A-4C7C-A34A-3C73D422A5C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5979DEA-303E-4713-ADD8-7C08B5737C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C9A-4C7C-A34A-3C73D422A5C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13DC8C5-3AEB-41F9-B6DC-294F85140FA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C9A-4C7C-A34A-3C73D422A5C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E03F1A8-2D40-4B3E-BDD1-D9E29D4750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C9A-4C7C-A34A-3C73D422A5C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4A421C8-1E68-4BBE-BE54-AE626CAAE6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C9A-4C7C-A34A-3C73D422A5C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88AA560-CDA2-4F75-862A-34AB594733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C9A-4C7C-A34A-3C73D422A5C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5E26F64-BC93-4B8F-9165-4E8C6ACA5A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C9A-4C7C-A34A-3C73D422A5C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BFF952B-E349-49E6-9861-36B698358A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C9A-4C7C-A34A-3C73D422A5C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4C2392F-2477-4C21-A237-38E7AA7115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C9A-4C7C-A34A-3C73D422A5C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3BBF4DF-533D-4EED-B93E-505987FADB5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C9A-4C7C-A34A-3C73D422A5C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CE7EA67-6970-42AC-B83E-430EC587B4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C9A-4C7C-A34A-3C73D422A5C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F35141B-E0D9-4B31-8AFD-7122E38996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C9A-4C7C-A34A-3C73D422A5C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CC86ED46-B9C4-4FD0-B903-B5B02C689C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C9A-4C7C-A34A-3C73D422A5C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6FBCF3B-3AD0-4E2B-A37E-6308BBB74C5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C9A-4C7C-A34A-3C73D422A5C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C918EC6-40E3-436A-B267-6EE30258A0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C9A-4C7C-A34A-3C73D422A5C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91D83EB-1D8C-4B7B-8320-99E9BFDA16C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C9A-4C7C-A34A-3C73D422A5C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4316E4D-74BE-4DB5-9D18-78ACA1F295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C9A-4C7C-A34A-3C73D422A5C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5BE27101-C9D1-4EE5-9827-AF491DF9FE8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C9A-4C7C-A34A-3C73D422A5C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CA1E6BFA-00CB-421B-AD3E-9A8BAC1E15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EC9A-4C7C-A34A-3C73D422A5C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6E7E4B3A-61DF-4D5C-88A8-8A5B59F0181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EC9A-4C7C-A34A-3C73D422A5C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B09E8F3F-8BD2-4AA1-9C34-2D8A48E07DC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C9A-4C7C-A34A-3C73D422A5C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EEAE314-F9D6-4EC5-9352-573947BC4A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EC9A-4C7C-A34A-3C73D422A5C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A4DAB8C4-112F-41E7-AE65-E8F784B531A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EC9A-4C7C-A34A-3C73D422A5C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CFB25079-DB54-4461-BEDA-CF2C308F846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EC9A-4C7C-A34A-3C73D422A5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'2016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'2016 SUB'!$P$2:$P$25</c:f>
              <c:numCache>
                <c:formatCode>0.00%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1.020408163265306E-2</c:v>
                </c:pt>
                <c:pt idx="10">
                  <c:v>0</c:v>
                </c:pt>
                <c:pt idx="11">
                  <c:v>2.0408163265306121E-2</c:v>
                </c:pt>
                <c:pt idx="12">
                  <c:v>1.020408163265306E-2</c:v>
                </c:pt>
                <c:pt idx="13">
                  <c:v>2.0408163265306121E-2</c:v>
                </c:pt>
                <c:pt idx="14">
                  <c:v>7.1428571428571425E-2</c:v>
                </c:pt>
                <c:pt idx="15">
                  <c:v>9.1836734693877556E-2</c:v>
                </c:pt>
                <c:pt idx="16">
                  <c:v>8.1632653061224483E-2</c:v>
                </c:pt>
                <c:pt idx="17">
                  <c:v>7.1428571428571425E-2</c:v>
                </c:pt>
                <c:pt idx="18">
                  <c:v>0.23469387755102042</c:v>
                </c:pt>
                <c:pt idx="19">
                  <c:v>0.15306122448979592</c:v>
                </c:pt>
                <c:pt idx="20">
                  <c:v>0.21428571428571427</c:v>
                </c:pt>
                <c:pt idx="21">
                  <c:v>2.0408163265306121E-2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'2016 SUB'!$O$2:$O$25</c15:f>
                <c15:dlblRangeCache>
                  <c:ptCount val="24"/>
                  <c:pt idx="9">
                    <c:v>6</c:v>
                  </c:pt>
                  <c:pt idx="11">
                    <c:v>3</c:v>
                  </c:pt>
                  <c:pt idx="12">
                    <c:v>88</c:v>
                  </c:pt>
                  <c:pt idx="13">
                    <c:v>27</c:v>
                  </c:pt>
                  <c:pt idx="14">
                    <c:v>359</c:v>
                  </c:pt>
                  <c:pt idx="15">
                    <c:v>365</c:v>
                  </c:pt>
                  <c:pt idx="16">
                    <c:v>406</c:v>
                  </c:pt>
                  <c:pt idx="17">
                    <c:v>429</c:v>
                  </c:pt>
                  <c:pt idx="18">
                    <c:v>1081</c:v>
                  </c:pt>
                  <c:pt idx="19">
                    <c:v>694</c:v>
                  </c:pt>
                  <c:pt idx="20">
                    <c:v>910</c:v>
                  </c:pt>
                  <c:pt idx="21">
                    <c:v>71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C9A-4C7C-A34A-3C73D422A5C6}"/>
            </c:ext>
          </c:extLst>
        </c:ser>
        <c:ser>
          <c:idx val="2"/>
          <c:order val="2"/>
          <c:tx>
            <c:strRef>
              <c:f>'2016 SUB'!$S$1</c:f>
              <c:strCache>
                <c:ptCount val="1"/>
                <c:pt idx="0">
                  <c:v>System Peak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'2016 SUB'!$M$2:$M$25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'2016 SUB'!$S$2:$S$25</c:f>
              <c:numCache>
                <c:formatCode>0</c:formatCode>
                <c:ptCount val="24"/>
                <c:pt idx="18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9A-4C7C-A34A-3C73D422A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52176"/>
        <c:axId val="484954144"/>
      </c:barChart>
      <c:catAx>
        <c:axId val="48495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4144"/>
        <c:crosses val="autoZero"/>
        <c:auto val="1"/>
        <c:lblAlgn val="ctr"/>
        <c:lblOffset val="100"/>
        <c:noMultiLvlLbl val="0"/>
      </c:catAx>
      <c:valAx>
        <c:axId val="484954144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5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142876</xdr:rowOff>
    </xdr:from>
    <xdr:to>
      <xdr:col>14</xdr:col>
      <xdr:colOff>369093</xdr:colOff>
      <xdr:row>24</xdr:row>
      <xdr:rowOff>123826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CAE629-AFDD-47CA-A763-F94F19AA7E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228598</xdr:colOff>
      <xdr:row>49</xdr:row>
      <xdr:rowOff>180975</xdr:rowOff>
    </xdr:from>
    <xdr:to>
      <xdr:col>14</xdr:col>
      <xdr:colOff>345280</xdr:colOff>
      <xdr:row>73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F4AAC57-2560-4D8C-AFCD-F3816E840C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219073</xdr:colOff>
      <xdr:row>26</xdr:row>
      <xdr:rowOff>9525</xdr:rowOff>
    </xdr:from>
    <xdr:to>
      <xdr:col>14</xdr:col>
      <xdr:colOff>309562</xdr:colOff>
      <xdr:row>48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9073F47-75B8-481C-9ACF-5CA475E388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300037</xdr:colOff>
      <xdr:row>1</xdr:row>
      <xdr:rowOff>130967</xdr:rowOff>
    </xdr:from>
    <xdr:to>
      <xdr:col>29</xdr:col>
      <xdr:colOff>273843</xdr:colOff>
      <xdr:row>24</xdr:row>
      <xdr:rowOff>102392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AFF1B75-DB60-4195-9122-4103CD157A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330993</xdr:colOff>
      <xdr:row>26</xdr:row>
      <xdr:rowOff>3886</xdr:rowOff>
    </xdr:from>
    <xdr:to>
      <xdr:col>29</xdr:col>
      <xdr:colOff>321467</xdr:colOff>
      <xdr:row>48</xdr:row>
      <xdr:rowOff>130968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1C4176E-032E-45A4-9DDF-29E9623FDE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347664</xdr:colOff>
      <xdr:row>49</xdr:row>
      <xdr:rowOff>164306</xdr:rowOff>
    </xdr:from>
    <xdr:to>
      <xdr:col>29</xdr:col>
      <xdr:colOff>392907</xdr:colOff>
      <xdr:row>72</xdr:row>
      <xdr:rowOff>166687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48046AF-1ADE-4A68-AB4C-CBEE03C01C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26</xdr:row>
      <xdr:rowOff>28575</xdr:rowOff>
    </xdr:from>
    <xdr:to>
      <xdr:col>22</xdr:col>
      <xdr:colOff>371475</xdr:colOff>
      <xdr:row>44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303753-0C68-49E9-BDFF-3B88FCDE14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590551</xdr:colOff>
      <xdr:row>27</xdr:row>
      <xdr:rowOff>9525</xdr:rowOff>
    </xdr:from>
    <xdr:to>
      <xdr:col>22</xdr:col>
      <xdr:colOff>361951</xdr:colOff>
      <xdr:row>45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45CC1F-7922-49E9-9EBA-C42C65A7A0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</xdr:colOff>
      <xdr:row>26</xdr:row>
      <xdr:rowOff>180975</xdr:rowOff>
    </xdr:from>
    <xdr:to>
      <xdr:col>23</xdr:col>
      <xdr:colOff>314325</xdr:colOff>
      <xdr:row>45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778F1A-C79A-4437-AAE7-3E6A2D9CB6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685800</xdr:colOff>
      <xdr:row>27</xdr:row>
      <xdr:rowOff>9525</xdr:rowOff>
    </xdr:from>
    <xdr:to>
      <xdr:col>21</xdr:col>
      <xdr:colOff>219075</xdr:colOff>
      <xdr:row>45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CFD932-21F7-45F9-9DC2-AE5C6B8115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685800</xdr:colOff>
      <xdr:row>27</xdr:row>
      <xdr:rowOff>9525</xdr:rowOff>
    </xdr:from>
    <xdr:to>
      <xdr:col>21</xdr:col>
      <xdr:colOff>152400</xdr:colOff>
      <xdr:row>45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FB01D9-5CB4-4F66-B254-77FF8CC6F7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695324</xdr:colOff>
      <xdr:row>26</xdr:row>
      <xdr:rowOff>171450</xdr:rowOff>
    </xdr:from>
    <xdr:to>
      <xdr:col>21</xdr:col>
      <xdr:colOff>171449</xdr:colOff>
      <xdr:row>45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2034B2-63C0-4FC9-98A2-D788005100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"/>
  <sheetViews>
    <sheetView tabSelected="1" zoomScale="80" zoomScaleNormal="80" workbookViewId="0">
      <selection activeCell="L76" sqref="L76"/>
    </sheetView>
  </sheetViews>
  <sheetFormatPr defaultRowHeight="15" x14ac:dyDescent="0.25"/>
  <sheetData/>
  <pageMargins left="0.7" right="0.7" top="0.75" bottom="0.75" header="0.3" footer="0.3"/>
  <pageSetup paperSize="17"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18"/>
  <sheetViews>
    <sheetView workbookViewId="0"/>
  </sheetViews>
  <sheetFormatPr defaultRowHeight="15" x14ac:dyDescent="0.25"/>
  <cols>
    <col min="1" max="1" width="16.140625" customWidth="1"/>
    <col min="2" max="2" width="12.28515625" customWidth="1"/>
    <col min="3" max="4" width="14" customWidth="1"/>
    <col min="5" max="5" width="17" bestFit="1" customWidth="1"/>
    <col min="6" max="6" width="16.42578125" bestFit="1" customWidth="1"/>
    <col min="7" max="7" width="18.42578125" bestFit="1" customWidth="1"/>
    <col min="8" max="8" width="14" bestFit="1" customWidth="1"/>
    <col min="9" max="9" width="9.5703125" bestFit="1" customWidth="1"/>
    <col min="11" max="11" width="14" bestFit="1" customWidth="1"/>
    <col min="13" max="13" width="10.42578125" bestFit="1" customWidth="1"/>
    <col min="14" max="14" width="6.28515625" bestFit="1" customWidth="1"/>
    <col min="15" max="15" width="8.85546875" bestFit="1" customWidth="1"/>
    <col min="21" max="21" width="10.85546875" bestFit="1" customWidth="1"/>
    <col min="22" max="25" width="8" bestFit="1" customWidth="1"/>
  </cols>
  <sheetData>
    <row r="1" spans="1:28" x14ac:dyDescent="0.25">
      <c r="A1" t="s">
        <v>1085</v>
      </c>
      <c r="B1" t="s">
        <v>1096</v>
      </c>
      <c r="C1" t="s">
        <v>1086</v>
      </c>
      <c r="D1" t="s">
        <v>1087</v>
      </c>
      <c r="E1" t="s">
        <v>1088</v>
      </c>
      <c r="F1" t="s">
        <v>1089</v>
      </c>
      <c r="G1" t="s">
        <v>1090</v>
      </c>
      <c r="H1" t="s">
        <v>1091</v>
      </c>
      <c r="I1" t="s">
        <v>1092</v>
      </c>
      <c r="J1" t="s">
        <v>1092</v>
      </c>
      <c r="K1" t="s">
        <v>1093</v>
      </c>
      <c r="M1" t="s">
        <v>5</v>
      </c>
      <c r="N1" t="s">
        <v>6</v>
      </c>
      <c r="O1" t="s">
        <v>14</v>
      </c>
      <c r="R1" t="s">
        <v>18</v>
      </c>
      <c r="S1" t="s">
        <v>17</v>
      </c>
      <c r="V1" s="19" t="s">
        <v>8</v>
      </c>
      <c r="W1" s="19"/>
      <c r="X1" s="19" t="s">
        <v>9</v>
      </c>
      <c r="Y1" s="19"/>
    </row>
    <row r="2" spans="1:28" x14ac:dyDescent="0.25">
      <c r="A2" t="s">
        <v>0</v>
      </c>
      <c r="B2" t="s">
        <v>25</v>
      </c>
      <c r="C2">
        <v>3032</v>
      </c>
      <c r="D2" t="s">
        <v>138</v>
      </c>
      <c r="E2" s="1">
        <v>41897</v>
      </c>
      <c r="F2">
        <v>31.15</v>
      </c>
      <c r="G2">
        <v>-10.92</v>
      </c>
      <c r="H2" t="s">
        <v>1</v>
      </c>
      <c r="I2" s="2">
        <v>0.77083333333333337</v>
      </c>
      <c r="J2">
        <v>19</v>
      </c>
      <c r="K2">
        <v>19</v>
      </c>
      <c r="M2">
        <v>0</v>
      </c>
      <c r="N2">
        <f>COUNTIF($K$2:$K$118,M2)</f>
        <v>0</v>
      </c>
      <c r="O2" s="11"/>
      <c r="P2" s="6">
        <f>N2/N$26</f>
        <v>0</v>
      </c>
      <c r="Q2" s="6"/>
      <c r="R2" s="11"/>
      <c r="S2" s="11"/>
      <c r="T2" s="6"/>
      <c r="V2" t="s">
        <v>10</v>
      </c>
      <c r="W2" t="s">
        <v>11</v>
      </c>
      <c r="X2" t="s">
        <v>10</v>
      </c>
      <c r="Y2" t="s">
        <v>11</v>
      </c>
      <c r="AA2" s="2">
        <v>0</v>
      </c>
      <c r="AB2">
        <f t="shared" ref="AB2:AB65" si="0">COUNTIF($I$2:$I$118,AA2)</f>
        <v>0</v>
      </c>
    </row>
    <row r="3" spans="1:28" x14ac:dyDescent="0.25">
      <c r="A3" t="s">
        <v>0</v>
      </c>
      <c r="B3" t="s">
        <v>26</v>
      </c>
      <c r="C3">
        <v>3132</v>
      </c>
      <c r="D3" t="s">
        <v>139</v>
      </c>
      <c r="E3" s="1">
        <v>41898</v>
      </c>
      <c r="F3">
        <v>39.36</v>
      </c>
      <c r="G3">
        <v>-5.3</v>
      </c>
      <c r="H3" t="s">
        <v>1</v>
      </c>
      <c r="I3" s="2">
        <v>0.83333333333333337</v>
      </c>
      <c r="J3">
        <v>20</v>
      </c>
      <c r="K3">
        <v>20</v>
      </c>
      <c r="M3">
        <v>1</v>
      </c>
      <c r="N3">
        <f t="shared" ref="N3:N25" si="1">COUNTIF($K$2:$K$118,M3)</f>
        <v>0</v>
      </c>
      <c r="O3" s="11"/>
      <c r="P3" s="6">
        <f t="shared" ref="P3:P25" si="2">N3/N$26</f>
        <v>0</v>
      </c>
      <c r="Q3" s="6"/>
      <c r="R3" s="11"/>
      <c r="S3" s="11"/>
      <c r="T3" s="6"/>
      <c r="U3" t="s">
        <v>12</v>
      </c>
      <c r="V3" s="3">
        <f>SUM(N18:N23) / SUM(N2:N25)</f>
        <v>0.71084337349397586</v>
      </c>
      <c r="W3" s="3">
        <f>SUM(N2:N17,N24:N25) / SUM(N2:N25)</f>
        <v>0.28915662650602408</v>
      </c>
      <c r="X3" s="3">
        <f>SUM(N19:N24) / SUM(N2:N25)</f>
        <v>0.57831325301204817</v>
      </c>
      <c r="Y3" s="3">
        <f>SUM(N2:N18,N25) / SUM(N2:N25)</f>
        <v>0.42168674698795183</v>
      </c>
      <c r="AA3" s="2">
        <v>1.0416666666666666E-2</v>
      </c>
      <c r="AB3">
        <f t="shared" si="0"/>
        <v>0</v>
      </c>
    </row>
    <row r="4" spans="1:28" x14ac:dyDescent="0.25">
      <c r="A4" t="s">
        <v>0</v>
      </c>
      <c r="B4" t="s">
        <v>122</v>
      </c>
      <c r="C4">
        <v>3031</v>
      </c>
      <c r="D4" t="s">
        <v>262</v>
      </c>
      <c r="E4" s="1">
        <v>41898</v>
      </c>
      <c r="F4">
        <v>75.709999999999994</v>
      </c>
      <c r="G4">
        <v>-1.95</v>
      </c>
      <c r="H4" t="s">
        <v>1</v>
      </c>
      <c r="I4" s="2">
        <v>0.65625</v>
      </c>
      <c r="J4">
        <v>16</v>
      </c>
      <c r="K4">
        <v>16</v>
      </c>
      <c r="M4">
        <v>2</v>
      </c>
      <c r="N4">
        <f t="shared" si="1"/>
        <v>0</v>
      </c>
      <c r="O4" s="11"/>
      <c r="P4" s="6">
        <f t="shared" si="2"/>
        <v>0</v>
      </c>
      <c r="Q4" s="6"/>
      <c r="R4" s="11"/>
      <c r="S4" s="11"/>
      <c r="T4" s="6"/>
      <c r="U4" t="s">
        <v>15</v>
      </c>
      <c r="V4">
        <f>SUM(O18:O23)</f>
        <v>2791.22</v>
      </c>
      <c r="W4">
        <f>SUM(O2:O17,O24:O25)</f>
        <v>1244.55</v>
      </c>
      <c r="X4">
        <f>SUM(O19:O24)</f>
        <v>2093.9499999999998</v>
      </c>
      <c r="Y4">
        <f>SUM(O2:O18,O25)</f>
        <v>1941.82</v>
      </c>
      <c r="AA4" s="2">
        <v>2.0833333333333332E-2</v>
      </c>
      <c r="AB4">
        <f t="shared" si="0"/>
        <v>0</v>
      </c>
    </row>
    <row r="5" spans="1:28" x14ac:dyDescent="0.25">
      <c r="A5" t="s">
        <v>0</v>
      </c>
      <c r="B5" t="s">
        <v>122</v>
      </c>
      <c r="C5">
        <v>32</v>
      </c>
      <c r="D5" t="s">
        <v>263</v>
      </c>
      <c r="E5" s="1">
        <v>41898</v>
      </c>
      <c r="G5">
        <v>0.76</v>
      </c>
      <c r="H5" t="s">
        <v>1</v>
      </c>
      <c r="I5" s="2">
        <v>0.60416666666666663</v>
      </c>
      <c r="J5">
        <v>15</v>
      </c>
      <c r="M5">
        <v>3</v>
      </c>
      <c r="N5">
        <f t="shared" si="1"/>
        <v>0</v>
      </c>
      <c r="O5" s="11"/>
      <c r="P5" s="6">
        <f t="shared" si="2"/>
        <v>0</v>
      </c>
      <c r="Q5" s="6"/>
      <c r="R5" s="11"/>
      <c r="S5" s="11"/>
      <c r="T5" s="6"/>
      <c r="AA5" s="2">
        <v>3.125E-2</v>
      </c>
      <c r="AB5">
        <f t="shared" si="0"/>
        <v>0</v>
      </c>
    </row>
    <row r="6" spans="1:28" x14ac:dyDescent="0.25">
      <c r="A6" t="s">
        <v>0</v>
      </c>
      <c r="B6" t="s">
        <v>27</v>
      </c>
      <c r="C6">
        <v>31</v>
      </c>
      <c r="D6" t="s">
        <v>140</v>
      </c>
      <c r="E6" s="1">
        <v>41898</v>
      </c>
      <c r="F6">
        <v>29.71</v>
      </c>
      <c r="G6">
        <v>5.77</v>
      </c>
      <c r="H6" t="s">
        <v>1</v>
      </c>
      <c r="I6" s="2">
        <v>0.625</v>
      </c>
      <c r="J6">
        <v>15</v>
      </c>
      <c r="K6">
        <v>15</v>
      </c>
      <c r="M6">
        <v>4</v>
      </c>
      <c r="N6">
        <f t="shared" si="1"/>
        <v>0</v>
      </c>
      <c r="O6" s="11"/>
      <c r="P6" s="6">
        <f t="shared" si="2"/>
        <v>0</v>
      </c>
      <c r="Q6" s="6"/>
      <c r="R6" s="11"/>
      <c r="S6" s="11"/>
      <c r="T6" s="6"/>
      <c r="AA6" s="2">
        <v>4.1666666666666699E-2</v>
      </c>
      <c r="AB6">
        <f t="shared" si="0"/>
        <v>0</v>
      </c>
    </row>
    <row r="7" spans="1:28" x14ac:dyDescent="0.25">
      <c r="A7" t="s">
        <v>0</v>
      </c>
      <c r="B7" t="s">
        <v>27</v>
      </c>
      <c r="C7">
        <v>32</v>
      </c>
      <c r="D7" t="s">
        <v>141</v>
      </c>
      <c r="E7" s="1">
        <v>41898</v>
      </c>
      <c r="G7">
        <v>0.16</v>
      </c>
      <c r="H7" t="s">
        <v>1</v>
      </c>
      <c r="I7" s="2">
        <v>0.63541666666666663</v>
      </c>
      <c r="J7">
        <v>16</v>
      </c>
      <c r="M7">
        <v>5</v>
      </c>
      <c r="N7">
        <f t="shared" si="1"/>
        <v>0</v>
      </c>
      <c r="O7" s="11"/>
      <c r="P7" s="6">
        <f t="shared" si="2"/>
        <v>0</v>
      </c>
      <c r="Q7" s="6"/>
      <c r="R7" s="11"/>
      <c r="S7" s="11"/>
      <c r="T7" s="6"/>
      <c r="AA7" s="2">
        <v>5.2083333333333301E-2</v>
      </c>
      <c r="AB7">
        <f t="shared" si="0"/>
        <v>0</v>
      </c>
    </row>
    <row r="8" spans="1:28" x14ac:dyDescent="0.25">
      <c r="A8" t="s">
        <v>0</v>
      </c>
      <c r="B8" t="s">
        <v>28</v>
      </c>
      <c r="C8">
        <v>3031</v>
      </c>
      <c r="D8" t="s">
        <v>142</v>
      </c>
      <c r="E8" s="1">
        <v>41898</v>
      </c>
      <c r="F8">
        <v>83.83</v>
      </c>
      <c r="G8">
        <v>-7.25</v>
      </c>
      <c r="H8" t="s">
        <v>1</v>
      </c>
      <c r="I8" s="2">
        <v>10</v>
      </c>
      <c r="J8">
        <v>10</v>
      </c>
      <c r="K8">
        <v>10</v>
      </c>
      <c r="M8">
        <v>6</v>
      </c>
      <c r="N8">
        <f t="shared" si="1"/>
        <v>0</v>
      </c>
      <c r="O8" s="11"/>
      <c r="P8" s="6">
        <f t="shared" si="2"/>
        <v>0</v>
      </c>
      <c r="Q8" s="6"/>
      <c r="R8" s="11"/>
      <c r="S8" s="11"/>
      <c r="T8" s="6"/>
      <c r="AA8" s="2">
        <v>6.25E-2</v>
      </c>
      <c r="AB8">
        <f t="shared" si="0"/>
        <v>0</v>
      </c>
    </row>
    <row r="9" spans="1:28" x14ac:dyDescent="0.25">
      <c r="A9" t="s">
        <v>0</v>
      </c>
      <c r="B9" t="s">
        <v>28</v>
      </c>
      <c r="C9">
        <v>3233</v>
      </c>
      <c r="D9" t="s">
        <v>143</v>
      </c>
      <c r="E9" s="1">
        <v>41894</v>
      </c>
      <c r="G9">
        <v>-2.58</v>
      </c>
      <c r="H9" t="s">
        <v>1</v>
      </c>
      <c r="I9" s="2">
        <v>0.5625</v>
      </c>
      <c r="M9">
        <v>7</v>
      </c>
      <c r="N9">
        <f t="shared" si="1"/>
        <v>0</v>
      </c>
      <c r="O9" s="11"/>
      <c r="P9" s="6">
        <f t="shared" si="2"/>
        <v>0</v>
      </c>
      <c r="Q9" s="6"/>
      <c r="R9" s="11"/>
      <c r="S9" s="11"/>
      <c r="T9" s="6"/>
      <c r="AA9" s="2">
        <v>7.2916666666666699E-2</v>
      </c>
      <c r="AB9">
        <f t="shared" si="0"/>
        <v>0</v>
      </c>
    </row>
    <row r="10" spans="1:28" x14ac:dyDescent="0.25">
      <c r="A10" t="s">
        <v>0</v>
      </c>
      <c r="B10" t="s">
        <v>29</v>
      </c>
      <c r="C10">
        <v>31</v>
      </c>
      <c r="D10" t="s">
        <v>144</v>
      </c>
      <c r="E10" s="1">
        <v>41897</v>
      </c>
      <c r="F10">
        <v>4.57</v>
      </c>
      <c r="G10">
        <v>0.35</v>
      </c>
      <c r="H10" t="s">
        <v>1</v>
      </c>
      <c r="I10" s="2">
        <v>0.79166666666666663</v>
      </c>
      <c r="J10">
        <v>19</v>
      </c>
      <c r="K10">
        <v>19</v>
      </c>
      <c r="M10">
        <v>8</v>
      </c>
      <c r="N10">
        <f t="shared" si="1"/>
        <v>0</v>
      </c>
      <c r="O10" s="11"/>
      <c r="P10" s="6">
        <f t="shared" si="2"/>
        <v>0</v>
      </c>
      <c r="Q10" s="6"/>
      <c r="R10" s="11"/>
      <c r="T10" s="6"/>
      <c r="AA10" s="2">
        <v>8.3333333333333301E-2</v>
      </c>
      <c r="AB10">
        <f t="shared" si="0"/>
        <v>0</v>
      </c>
    </row>
    <row r="11" spans="1:28" x14ac:dyDescent="0.25">
      <c r="A11" t="s">
        <v>0</v>
      </c>
      <c r="B11" t="s">
        <v>31</v>
      </c>
      <c r="C11">
        <v>3132</v>
      </c>
      <c r="D11" t="s">
        <v>145</v>
      </c>
      <c r="E11" s="1">
        <v>41899</v>
      </c>
      <c r="F11">
        <v>33.82</v>
      </c>
      <c r="G11">
        <v>12.31</v>
      </c>
      <c r="H11" t="s">
        <v>1</v>
      </c>
      <c r="I11" s="2">
        <v>0.4375</v>
      </c>
      <c r="J11">
        <v>11</v>
      </c>
      <c r="K11">
        <v>11</v>
      </c>
      <c r="M11">
        <v>9</v>
      </c>
      <c r="N11">
        <f t="shared" si="1"/>
        <v>0</v>
      </c>
      <c r="O11" s="11"/>
      <c r="P11" s="6">
        <f t="shared" si="2"/>
        <v>0</v>
      </c>
      <c r="Q11" s="6"/>
      <c r="R11" s="11"/>
      <c r="S11" s="11"/>
      <c r="T11" s="6"/>
      <c r="AA11" s="2">
        <v>9.375E-2</v>
      </c>
      <c r="AB11">
        <f t="shared" si="0"/>
        <v>0</v>
      </c>
    </row>
    <row r="12" spans="1:28" x14ac:dyDescent="0.25">
      <c r="A12" t="s">
        <v>0</v>
      </c>
      <c r="B12" t="s">
        <v>32</v>
      </c>
      <c r="C12">
        <v>3032</v>
      </c>
      <c r="D12" t="s">
        <v>148</v>
      </c>
      <c r="E12" s="1">
        <v>41898</v>
      </c>
      <c r="F12">
        <v>99.24</v>
      </c>
      <c r="G12">
        <v>0.59</v>
      </c>
      <c r="H12" t="s">
        <v>1</v>
      </c>
      <c r="I12" s="2">
        <v>17</v>
      </c>
      <c r="J12">
        <v>17</v>
      </c>
      <c r="K12">
        <v>17</v>
      </c>
      <c r="M12">
        <v>10</v>
      </c>
      <c r="N12">
        <f t="shared" si="1"/>
        <v>1</v>
      </c>
      <c r="O12" s="11">
        <f>SUMIF($K$2:$K$118,M12,$F$2:$F$118)</f>
        <v>83.83</v>
      </c>
      <c r="P12" s="6">
        <f t="shared" si="2"/>
        <v>1.2048192771084338E-2</v>
      </c>
      <c r="Q12" s="6"/>
      <c r="R12" s="11"/>
      <c r="S12" s="11"/>
      <c r="T12" s="6"/>
      <c r="AA12" s="2">
        <v>0.104166666666667</v>
      </c>
      <c r="AB12">
        <f t="shared" si="0"/>
        <v>0</v>
      </c>
    </row>
    <row r="13" spans="1:28" x14ac:dyDescent="0.25">
      <c r="A13" t="s">
        <v>0</v>
      </c>
      <c r="B13" t="s">
        <v>32</v>
      </c>
      <c r="C13">
        <v>3133</v>
      </c>
      <c r="D13" t="s">
        <v>146</v>
      </c>
      <c r="E13" s="1">
        <v>41898</v>
      </c>
      <c r="G13">
        <v>-3.89</v>
      </c>
      <c r="H13" t="s">
        <v>1</v>
      </c>
      <c r="I13" s="2">
        <v>0.83333333333333337</v>
      </c>
      <c r="J13">
        <v>20</v>
      </c>
      <c r="M13">
        <v>11</v>
      </c>
      <c r="N13">
        <f t="shared" si="1"/>
        <v>4</v>
      </c>
      <c r="O13" s="11">
        <f>SUMIF($K$2:$K$118,M13,$F$2:$F$118)</f>
        <v>117.36</v>
      </c>
      <c r="P13" s="6">
        <f t="shared" si="2"/>
        <v>4.8192771084337352E-2</v>
      </c>
      <c r="Q13" s="6"/>
      <c r="R13" s="11"/>
      <c r="S13" s="11"/>
      <c r="T13" s="6"/>
      <c r="AA13" s="2">
        <v>0.114583333333333</v>
      </c>
      <c r="AB13">
        <f t="shared" si="0"/>
        <v>0</v>
      </c>
    </row>
    <row r="14" spans="1:28" x14ac:dyDescent="0.25">
      <c r="A14" t="s">
        <v>0</v>
      </c>
      <c r="B14" t="s">
        <v>32</v>
      </c>
      <c r="C14">
        <v>34</v>
      </c>
      <c r="D14" t="s">
        <v>147</v>
      </c>
      <c r="E14" s="1">
        <v>41898</v>
      </c>
      <c r="G14">
        <v>-3.58</v>
      </c>
      <c r="H14" t="s">
        <v>1</v>
      </c>
      <c r="I14" s="2">
        <v>0.82291666666666663</v>
      </c>
      <c r="J14">
        <v>20</v>
      </c>
      <c r="M14">
        <v>12</v>
      </c>
      <c r="N14">
        <f t="shared" si="1"/>
        <v>0</v>
      </c>
      <c r="O14" s="11"/>
      <c r="P14" s="6">
        <f t="shared" si="2"/>
        <v>0</v>
      </c>
      <c r="Q14" s="6"/>
      <c r="R14" s="11"/>
      <c r="S14" s="11"/>
      <c r="T14" s="6"/>
      <c r="AA14" s="2">
        <v>0.125</v>
      </c>
      <c r="AB14">
        <f t="shared" si="0"/>
        <v>0</v>
      </c>
    </row>
    <row r="15" spans="1:28" x14ac:dyDescent="0.25">
      <c r="A15" t="s">
        <v>0</v>
      </c>
      <c r="B15" t="s">
        <v>33</v>
      </c>
      <c r="C15">
        <v>41</v>
      </c>
      <c r="D15" t="s">
        <v>149</v>
      </c>
      <c r="E15" s="1">
        <v>41898</v>
      </c>
      <c r="F15">
        <v>26</v>
      </c>
      <c r="G15">
        <v>0</v>
      </c>
      <c r="H15" t="s">
        <v>1</v>
      </c>
      <c r="I15" s="2">
        <v>0.80208333333333337</v>
      </c>
      <c r="J15">
        <v>20</v>
      </c>
      <c r="K15">
        <v>20</v>
      </c>
      <c r="M15">
        <v>13</v>
      </c>
      <c r="N15">
        <f t="shared" si="1"/>
        <v>2</v>
      </c>
      <c r="O15" s="11">
        <f t="shared" ref="O15:O22" si="3">SUMIF($K$2:$K$118,M15,$F$2:$F$118)</f>
        <v>129.98000000000002</v>
      </c>
      <c r="P15" s="6">
        <f t="shared" si="2"/>
        <v>2.4096385542168676E-2</v>
      </c>
      <c r="Q15" s="6"/>
      <c r="R15" s="11"/>
      <c r="S15" s="11"/>
      <c r="T15" s="6"/>
      <c r="AA15" s="2">
        <v>0.13541666666666699</v>
      </c>
      <c r="AB15">
        <f t="shared" si="0"/>
        <v>0</v>
      </c>
    </row>
    <row r="16" spans="1:28" x14ac:dyDescent="0.25">
      <c r="A16" t="s">
        <v>0</v>
      </c>
      <c r="B16" t="s">
        <v>34</v>
      </c>
      <c r="C16">
        <v>3031</v>
      </c>
      <c r="D16" t="s">
        <v>151</v>
      </c>
      <c r="E16" s="1">
        <v>41844</v>
      </c>
      <c r="F16">
        <v>11.22</v>
      </c>
      <c r="G16">
        <v>2.62</v>
      </c>
      <c r="H16" t="s">
        <v>1</v>
      </c>
      <c r="I16" s="2">
        <v>0.9375</v>
      </c>
      <c r="J16">
        <v>23</v>
      </c>
      <c r="K16">
        <v>23</v>
      </c>
      <c r="M16">
        <v>14</v>
      </c>
      <c r="N16">
        <f t="shared" si="1"/>
        <v>4</v>
      </c>
      <c r="O16" s="11">
        <f t="shared" si="3"/>
        <v>184.37</v>
      </c>
      <c r="P16" s="6">
        <f t="shared" si="2"/>
        <v>4.8192771084337352E-2</v>
      </c>
      <c r="Q16" s="6"/>
      <c r="R16" s="11"/>
      <c r="S16" s="11"/>
      <c r="T16" s="6"/>
      <c r="AA16" s="2">
        <v>0.14583333333333301</v>
      </c>
      <c r="AB16">
        <f t="shared" si="0"/>
        <v>0</v>
      </c>
    </row>
    <row r="17" spans="1:28" x14ac:dyDescent="0.25">
      <c r="A17" t="s">
        <v>0</v>
      </c>
      <c r="B17" t="s">
        <v>35</v>
      </c>
      <c r="C17">
        <v>3031</v>
      </c>
      <c r="D17" t="s">
        <v>152</v>
      </c>
      <c r="E17" s="1">
        <v>41898</v>
      </c>
      <c r="F17">
        <v>20.21</v>
      </c>
      <c r="G17">
        <v>3.78</v>
      </c>
      <c r="H17" t="s">
        <v>1</v>
      </c>
      <c r="I17" s="2">
        <v>0.82291666666666663</v>
      </c>
      <c r="J17">
        <v>20</v>
      </c>
      <c r="K17">
        <v>20</v>
      </c>
      <c r="M17">
        <v>15</v>
      </c>
      <c r="N17">
        <f t="shared" si="1"/>
        <v>12</v>
      </c>
      <c r="O17" s="11">
        <f t="shared" si="3"/>
        <v>717.79</v>
      </c>
      <c r="P17" s="6">
        <f t="shared" si="2"/>
        <v>0.14457831325301204</v>
      </c>
      <c r="Q17" s="6"/>
      <c r="R17" s="11"/>
      <c r="S17" s="12"/>
      <c r="T17" s="6"/>
      <c r="AA17" s="2">
        <v>0.15625</v>
      </c>
      <c r="AB17">
        <f t="shared" si="0"/>
        <v>0</v>
      </c>
    </row>
    <row r="18" spans="1:28" x14ac:dyDescent="0.25">
      <c r="A18" t="s">
        <v>0</v>
      </c>
      <c r="B18" t="s">
        <v>36</v>
      </c>
      <c r="C18">
        <v>4041</v>
      </c>
      <c r="D18" t="s">
        <v>153</v>
      </c>
      <c r="E18" s="1">
        <v>41898</v>
      </c>
      <c r="F18">
        <v>78.92</v>
      </c>
      <c r="G18">
        <v>-0.36</v>
      </c>
      <c r="H18" t="s">
        <v>1</v>
      </c>
      <c r="I18" s="2">
        <v>0.83333333333333337</v>
      </c>
      <c r="J18">
        <v>20</v>
      </c>
      <c r="K18">
        <v>20</v>
      </c>
      <c r="M18">
        <v>16</v>
      </c>
      <c r="N18">
        <f t="shared" si="1"/>
        <v>11</v>
      </c>
      <c r="O18" s="11">
        <f t="shared" si="3"/>
        <v>697.27</v>
      </c>
      <c r="P18" s="6">
        <f t="shared" si="2"/>
        <v>0.13253012048192772</v>
      </c>
      <c r="Q18" s="6"/>
      <c r="R18" s="12">
        <v>1</v>
      </c>
      <c r="S18" s="12">
        <v>1</v>
      </c>
      <c r="T18" s="6"/>
      <c r="AA18" s="2">
        <v>0.16666666666666699</v>
      </c>
      <c r="AB18">
        <f t="shared" si="0"/>
        <v>0</v>
      </c>
    </row>
    <row r="19" spans="1:28" x14ac:dyDescent="0.25">
      <c r="A19" t="s">
        <v>0</v>
      </c>
      <c r="B19" t="s">
        <v>36</v>
      </c>
      <c r="C19">
        <v>42</v>
      </c>
      <c r="D19" t="s">
        <v>154</v>
      </c>
      <c r="E19" s="1">
        <v>41898</v>
      </c>
      <c r="G19">
        <v>2.02</v>
      </c>
      <c r="H19" t="s">
        <v>1</v>
      </c>
      <c r="I19" s="2">
        <v>0.6875</v>
      </c>
      <c r="J19">
        <v>17</v>
      </c>
      <c r="M19">
        <v>17</v>
      </c>
      <c r="N19">
        <f t="shared" si="1"/>
        <v>13</v>
      </c>
      <c r="O19" s="11">
        <f t="shared" si="3"/>
        <v>719.14</v>
      </c>
      <c r="P19" s="6">
        <f t="shared" si="2"/>
        <v>0.15662650602409639</v>
      </c>
      <c r="Q19" s="6"/>
      <c r="R19" s="12">
        <v>1</v>
      </c>
      <c r="S19" s="12"/>
      <c r="T19" s="6"/>
      <c r="AA19" s="2">
        <v>0.17708333333333301</v>
      </c>
      <c r="AB19">
        <f t="shared" si="0"/>
        <v>0</v>
      </c>
    </row>
    <row r="20" spans="1:28" x14ac:dyDescent="0.25">
      <c r="A20" t="s">
        <v>3</v>
      </c>
      <c r="B20" t="s">
        <v>37</v>
      </c>
      <c r="C20">
        <v>4143</v>
      </c>
      <c r="D20" t="s">
        <v>155</v>
      </c>
      <c r="E20" s="1">
        <v>41898</v>
      </c>
      <c r="F20">
        <v>34.299999999999997</v>
      </c>
      <c r="G20">
        <v>0.2</v>
      </c>
      <c r="H20" t="s">
        <v>1</v>
      </c>
      <c r="I20" s="2">
        <v>0.5625</v>
      </c>
      <c r="J20">
        <v>14</v>
      </c>
      <c r="K20">
        <v>14</v>
      </c>
      <c r="M20">
        <v>18</v>
      </c>
      <c r="N20">
        <f t="shared" si="1"/>
        <v>4</v>
      </c>
      <c r="O20" s="11">
        <f t="shared" si="3"/>
        <v>77.59</v>
      </c>
      <c r="P20" s="6">
        <f t="shared" si="2"/>
        <v>4.8192771084337352E-2</v>
      </c>
      <c r="Q20" s="6"/>
      <c r="R20" s="12">
        <v>1</v>
      </c>
      <c r="S20" s="12"/>
      <c r="T20" s="6"/>
      <c r="AA20" s="2">
        <v>0.1875</v>
      </c>
      <c r="AB20">
        <f t="shared" si="0"/>
        <v>0</v>
      </c>
    </row>
    <row r="21" spans="1:28" x14ac:dyDescent="0.25">
      <c r="A21" t="s">
        <v>0</v>
      </c>
      <c r="B21" t="s">
        <v>39</v>
      </c>
      <c r="C21">
        <v>3031</v>
      </c>
      <c r="D21" t="s">
        <v>156</v>
      </c>
      <c r="E21" s="1">
        <v>41898</v>
      </c>
      <c r="F21">
        <v>47.27</v>
      </c>
      <c r="G21">
        <v>-9.17</v>
      </c>
      <c r="H21" t="s">
        <v>1</v>
      </c>
      <c r="I21" s="2">
        <v>0.83333333333333337</v>
      </c>
      <c r="J21">
        <v>20</v>
      </c>
      <c r="K21">
        <v>20</v>
      </c>
      <c r="M21">
        <v>19</v>
      </c>
      <c r="N21">
        <f t="shared" si="1"/>
        <v>3</v>
      </c>
      <c r="O21" s="11">
        <f t="shared" si="3"/>
        <v>51.4</v>
      </c>
      <c r="P21" s="6">
        <f t="shared" si="2"/>
        <v>3.614457831325301E-2</v>
      </c>
      <c r="Q21" s="6"/>
      <c r="R21" s="12">
        <v>1</v>
      </c>
      <c r="S21" s="12"/>
      <c r="T21" s="6"/>
      <c r="AA21" s="2">
        <v>0.19791666666666699</v>
      </c>
      <c r="AB21">
        <f t="shared" si="0"/>
        <v>0</v>
      </c>
    </row>
    <row r="22" spans="1:28" x14ac:dyDescent="0.25">
      <c r="A22" t="s">
        <v>3</v>
      </c>
      <c r="B22" t="s">
        <v>40</v>
      </c>
      <c r="C22">
        <v>30</v>
      </c>
      <c r="D22" t="s">
        <v>157</v>
      </c>
      <c r="E22" s="1">
        <v>41896</v>
      </c>
      <c r="F22">
        <v>4.2300000000000004</v>
      </c>
      <c r="G22">
        <v>0.31</v>
      </c>
      <c r="H22" t="s">
        <v>1</v>
      </c>
      <c r="I22" s="2">
        <v>0.72916666666666663</v>
      </c>
      <c r="J22">
        <v>18</v>
      </c>
      <c r="K22">
        <v>18</v>
      </c>
      <c r="M22">
        <v>20</v>
      </c>
      <c r="N22">
        <f t="shared" si="1"/>
        <v>28</v>
      </c>
      <c r="O22" s="11">
        <f t="shared" si="3"/>
        <v>1245.82</v>
      </c>
      <c r="P22" s="6">
        <f t="shared" si="2"/>
        <v>0.33734939759036142</v>
      </c>
      <c r="Q22" s="6"/>
      <c r="R22" s="12">
        <v>1</v>
      </c>
      <c r="S22" s="12"/>
      <c r="T22" s="6"/>
      <c r="AA22" s="2">
        <v>0.20833333333333301</v>
      </c>
      <c r="AB22">
        <f t="shared" si="0"/>
        <v>0</v>
      </c>
    </row>
    <row r="23" spans="1:28" x14ac:dyDescent="0.25">
      <c r="A23" t="s">
        <v>0</v>
      </c>
      <c r="B23" t="s">
        <v>123</v>
      </c>
      <c r="C23">
        <v>31</v>
      </c>
      <c r="D23" t="s">
        <v>264</v>
      </c>
      <c r="E23" s="1">
        <v>41898</v>
      </c>
      <c r="F23">
        <v>60</v>
      </c>
      <c r="G23">
        <v>-2</v>
      </c>
      <c r="H23" t="s">
        <v>1</v>
      </c>
      <c r="I23" s="2">
        <v>0.83333333333333337</v>
      </c>
      <c r="J23">
        <v>20</v>
      </c>
      <c r="K23">
        <v>20</v>
      </c>
      <c r="M23">
        <v>21</v>
      </c>
      <c r="N23">
        <f t="shared" si="1"/>
        <v>0</v>
      </c>
      <c r="O23" s="11"/>
      <c r="P23" s="6">
        <f t="shared" si="2"/>
        <v>0</v>
      </c>
      <c r="Q23" s="6"/>
      <c r="R23" s="12">
        <v>1</v>
      </c>
      <c r="S23" s="12"/>
      <c r="T23" s="6"/>
      <c r="AA23" s="2">
        <v>0.21875</v>
      </c>
      <c r="AB23">
        <f t="shared" si="0"/>
        <v>0</v>
      </c>
    </row>
    <row r="24" spans="1:28" x14ac:dyDescent="0.25">
      <c r="A24" t="s">
        <v>0</v>
      </c>
      <c r="B24" t="s">
        <v>123</v>
      </c>
      <c r="C24">
        <v>3233</v>
      </c>
      <c r="D24" t="s">
        <v>265</v>
      </c>
      <c r="E24" s="1">
        <v>41898</v>
      </c>
      <c r="G24">
        <v>-4.9800000000000004</v>
      </c>
      <c r="H24" t="s">
        <v>1</v>
      </c>
      <c r="I24" s="2">
        <v>0.83333333333333337</v>
      </c>
      <c r="M24">
        <v>22</v>
      </c>
      <c r="N24">
        <f t="shared" si="1"/>
        <v>0</v>
      </c>
      <c r="O24" s="11"/>
      <c r="P24" s="6">
        <f t="shared" si="2"/>
        <v>0</v>
      </c>
      <c r="Q24" s="6"/>
      <c r="R24" s="11"/>
      <c r="S24" s="11"/>
      <c r="T24" s="6"/>
      <c r="AA24" s="2">
        <v>0.22916666666666699</v>
      </c>
      <c r="AB24">
        <f t="shared" si="0"/>
        <v>0</v>
      </c>
    </row>
    <row r="25" spans="1:28" x14ac:dyDescent="0.25">
      <c r="A25" t="s">
        <v>0</v>
      </c>
      <c r="B25" t="s">
        <v>44</v>
      </c>
      <c r="C25">
        <v>30</v>
      </c>
      <c r="D25" t="s">
        <v>162</v>
      </c>
      <c r="E25" s="1">
        <v>41844</v>
      </c>
      <c r="F25">
        <v>1.07</v>
      </c>
      <c r="G25">
        <v>0.34</v>
      </c>
      <c r="H25" t="s">
        <v>1</v>
      </c>
      <c r="I25" s="2">
        <v>0.58333333333333337</v>
      </c>
      <c r="J25">
        <v>14</v>
      </c>
      <c r="K25">
        <v>14</v>
      </c>
      <c r="M25">
        <v>23</v>
      </c>
      <c r="N25">
        <f t="shared" si="1"/>
        <v>1</v>
      </c>
      <c r="O25" s="11">
        <f>SUMIF($K$2:$K$118,M25,$F$2:$F$118)</f>
        <v>11.22</v>
      </c>
      <c r="P25" s="6">
        <f t="shared" si="2"/>
        <v>1.2048192771084338E-2</v>
      </c>
      <c r="Q25" s="6"/>
      <c r="R25" s="11"/>
      <c r="S25" s="11"/>
      <c r="T25" s="6"/>
      <c r="AA25" s="2">
        <v>0.23958333333333301</v>
      </c>
      <c r="AB25">
        <f t="shared" si="0"/>
        <v>0</v>
      </c>
    </row>
    <row r="26" spans="1:28" x14ac:dyDescent="0.25">
      <c r="A26" t="s">
        <v>0</v>
      </c>
      <c r="B26" t="s">
        <v>46</v>
      </c>
      <c r="C26">
        <v>3132</v>
      </c>
      <c r="D26" t="s">
        <v>163</v>
      </c>
      <c r="E26" s="1">
        <v>41837</v>
      </c>
      <c r="F26">
        <v>2.19</v>
      </c>
      <c r="G26">
        <v>-0.4</v>
      </c>
      <c r="H26" t="s">
        <v>1</v>
      </c>
      <c r="I26" s="2">
        <v>0.69791666666666663</v>
      </c>
      <c r="J26">
        <v>17</v>
      </c>
      <c r="K26">
        <v>17</v>
      </c>
      <c r="N26">
        <f>SUM(N2:N25)</f>
        <v>83</v>
      </c>
      <c r="O26">
        <f>SUM(O2:O25)</f>
        <v>4035.77</v>
      </c>
      <c r="P26" s="6">
        <f t="shared" ref="P26" si="4">O26/O$26</f>
        <v>1</v>
      </c>
      <c r="Q26" s="6"/>
      <c r="R26" s="6"/>
      <c r="S26" s="6"/>
      <c r="T26" s="6"/>
      <c r="AA26" s="2">
        <v>0.25</v>
      </c>
      <c r="AB26">
        <f t="shared" si="0"/>
        <v>0</v>
      </c>
    </row>
    <row r="27" spans="1:28" x14ac:dyDescent="0.25">
      <c r="A27" t="s">
        <v>0</v>
      </c>
      <c r="B27" t="s">
        <v>47</v>
      </c>
      <c r="C27">
        <v>3233</v>
      </c>
      <c r="D27" t="s">
        <v>165</v>
      </c>
      <c r="E27" s="1">
        <v>41898</v>
      </c>
      <c r="F27">
        <v>56</v>
      </c>
      <c r="G27">
        <v>-5.86</v>
      </c>
      <c r="H27" t="s">
        <v>1</v>
      </c>
      <c r="I27" s="2">
        <v>0.84375</v>
      </c>
      <c r="J27">
        <v>20</v>
      </c>
      <c r="K27">
        <v>20</v>
      </c>
      <c r="AA27" s="2">
        <v>0.26041666666666702</v>
      </c>
      <c r="AB27">
        <f t="shared" si="0"/>
        <v>0</v>
      </c>
    </row>
    <row r="28" spans="1:28" x14ac:dyDescent="0.25">
      <c r="A28" t="s">
        <v>0</v>
      </c>
      <c r="B28" t="s">
        <v>47</v>
      </c>
      <c r="C28">
        <v>31</v>
      </c>
      <c r="D28" t="s">
        <v>164</v>
      </c>
      <c r="E28" s="1">
        <v>41898</v>
      </c>
      <c r="G28">
        <v>-2.79</v>
      </c>
      <c r="H28" t="s">
        <v>1</v>
      </c>
      <c r="I28" s="2">
        <v>0.83333333333333337</v>
      </c>
      <c r="AA28" s="2">
        <v>0.27083333333333298</v>
      </c>
      <c r="AB28">
        <f t="shared" si="0"/>
        <v>0</v>
      </c>
    </row>
    <row r="29" spans="1:28" x14ac:dyDescent="0.25">
      <c r="A29" t="s">
        <v>0</v>
      </c>
      <c r="B29" t="s">
        <v>48</v>
      </c>
      <c r="C29">
        <v>3031</v>
      </c>
      <c r="D29" t="s">
        <v>166</v>
      </c>
      <c r="E29" s="1">
        <v>41897</v>
      </c>
      <c r="F29">
        <v>91.52</v>
      </c>
      <c r="G29">
        <v>-5.52</v>
      </c>
      <c r="H29" t="s">
        <v>1</v>
      </c>
      <c r="I29" s="2">
        <v>0.58333333333333337</v>
      </c>
      <c r="J29">
        <v>14</v>
      </c>
      <c r="K29">
        <v>15</v>
      </c>
      <c r="AA29" s="2">
        <v>0.28125</v>
      </c>
      <c r="AB29">
        <f t="shared" si="0"/>
        <v>0</v>
      </c>
    </row>
    <row r="30" spans="1:28" x14ac:dyDescent="0.25">
      <c r="A30" t="s">
        <v>0</v>
      </c>
      <c r="B30" t="s">
        <v>48</v>
      </c>
      <c r="C30">
        <v>3233</v>
      </c>
      <c r="D30" t="s">
        <v>167</v>
      </c>
      <c r="E30" s="1">
        <v>41897</v>
      </c>
      <c r="G30">
        <v>-2.21</v>
      </c>
      <c r="H30" t="s">
        <v>1</v>
      </c>
      <c r="I30" s="2">
        <v>0.625</v>
      </c>
      <c r="AA30" s="2">
        <v>0.29166666666666702</v>
      </c>
      <c r="AB30">
        <f t="shared" si="0"/>
        <v>0</v>
      </c>
    </row>
    <row r="31" spans="1:28" x14ac:dyDescent="0.25">
      <c r="A31" t="s">
        <v>0</v>
      </c>
      <c r="B31" t="s">
        <v>50</v>
      </c>
      <c r="C31">
        <v>31</v>
      </c>
      <c r="D31" t="s">
        <v>170</v>
      </c>
      <c r="E31" s="1">
        <v>41898</v>
      </c>
      <c r="F31">
        <v>23.98</v>
      </c>
      <c r="G31">
        <v>-0.08</v>
      </c>
      <c r="H31" t="s">
        <v>1</v>
      </c>
      <c r="I31" s="2">
        <v>0.67708333333333337</v>
      </c>
      <c r="J31">
        <v>17</v>
      </c>
      <c r="K31">
        <v>17</v>
      </c>
      <c r="AA31" s="2">
        <v>0.30208333333333298</v>
      </c>
      <c r="AB31">
        <f t="shared" si="0"/>
        <v>0</v>
      </c>
    </row>
    <row r="32" spans="1:28" x14ac:dyDescent="0.25">
      <c r="A32" t="s">
        <v>0</v>
      </c>
      <c r="B32" t="s">
        <v>51</v>
      </c>
      <c r="C32">
        <v>3031</v>
      </c>
      <c r="D32" t="s">
        <v>171</v>
      </c>
      <c r="E32" s="1">
        <v>41898</v>
      </c>
      <c r="F32">
        <v>45.18</v>
      </c>
      <c r="G32">
        <v>-1.73</v>
      </c>
      <c r="H32" t="s">
        <v>1</v>
      </c>
      <c r="I32" s="2">
        <v>0.82291666666666663</v>
      </c>
      <c r="J32">
        <v>20</v>
      </c>
      <c r="K32">
        <v>20</v>
      </c>
      <c r="AA32" s="2">
        <v>0.3125</v>
      </c>
      <c r="AB32">
        <f t="shared" si="0"/>
        <v>0</v>
      </c>
    </row>
    <row r="33" spans="1:28" x14ac:dyDescent="0.25">
      <c r="A33" t="s">
        <v>0</v>
      </c>
      <c r="B33" t="s">
        <v>52</v>
      </c>
      <c r="C33">
        <v>3031</v>
      </c>
      <c r="D33" t="s">
        <v>172</v>
      </c>
      <c r="E33" s="1">
        <v>41898</v>
      </c>
      <c r="F33">
        <v>74.75</v>
      </c>
      <c r="G33">
        <v>3.63</v>
      </c>
      <c r="H33" t="s">
        <v>1</v>
      </c>
      <c r="I33" s="2">
        <v>0.66666666666666663</v>
      </c>
      <c r="J33">
        <v>16</v>
      </c>
      <c r="K33">
        <v>16</v>
      </c>
      <c r="AA33" s="2">
        <v>0.32291666666666702</v>
      </c>
      <c r="AB33">
        <f t="shared" si="0"/>
        <v>0</v>
      </c>
    </row>
    <row r="34" spans="1:28" x14ac:dyDescent="0.25">
      <c r="A34" t="s">
        <v>0</v>
      </c>
      <c r="B34" t="s">
        <v>52</v>
      </c>
      <c r="C34">
        <v>32</v>
      </c>
      <c r="D34" t="s">
        <v>173</v>
      </c>
      <c r="E34" s="1">
        <v>41898</v>
      </c>
      <c r="H34" t="s">
        <v>1</v>
      </c>
      <c r="I34" s="2">
        <v>0.5625</v>
      </c>
      <c r="AA34" s="2">
        <v>0.33333333333333298</v>
      </c>
      <c r="AB34">
        <f t="shared" si="0"/>
        <v>0</v>
      </c>
    </row>
    <row r="35" spans="1:28" x14ac:dyDescent="0.25">
      <c r="A35" t="s">
        <v>0</v>
      </c>
      <c r="B35" t="s">
        <v>53</v>
      </c>
      <c r="C35">
        <v>3132</v>
      </c>
      <c r="D35" t="s">
        <v>174</v>
      </c>
      <c r="E35" s="1">
        <v>41898</v>
      </c>
      <c r="F35">
        <v>48.82</v>
      </c>
      <c r="G35">
        <v>-2.48</v>
      </c>
      <c r="H35" t="s">
        <v>1</v>
      </c>
      <c r="I35" s="2">
        <v>0.59375</v>
      </c>
      <c r="J35">
        <v>15</v>
      </c>
      <c r="K35">
        <v>15</v>
      </c>
      <c r="AA35" s="2">
        <v>0.34375</v>
      </c>
      <c r="AB35">
        <f t="shared" si="0"/>
        <v>0</v>
      </c>
    </row>
    <row r="36" spans="1:28" x14ac:dyDescent="0.25">
      <c r="A36" t="s">
        <v>0</v>
      </c>
      <c r="B36" t="s">
        <v>54</v>
      </c>
      <c r="C36">
        <v>30</v>
      </c>
      <c r="D36" t="s">
        <v>175</v>
      </c>
      <c r="E36" s="1">
        <v>41898</v>
      </c>
      <c r="F36">
        <v>68</v>
      </c>
      <c r="G36">
        <v>-0.1</v>
      </c>
      <c r="H36" t="s">
        <v>1</v>
      </c>
      <c r="I36" s="2">
        <v>0.6875</v>
      </c>
      <c r="J36">
        <v>16</v>
      </c>
      <c r="K36">
        <v>16</v>
      </c>
      <c r="AA36" s="2">
        <v>0.35416666666666702</v>
      </c>
      <c r="AB36">
        <f t="shared" si="0"/>
        <v>0</v>
      </c>
    </row>
    <row r="37" spans="1:28" x14ac:dyDescent="0.25">
      <c r="A37" t="s">
        <v>0</v>
      </c>
      <c r="B37" t="s">
        <v>54</v>
      </c>
      <c r="C37">
        <v>3132</v>
      </c>
      <c r="D37" t="s">
        <v>176</v>
      </c>
      <c r="E37" s="1">
        <v>41898</v>
      </c>
      <c r="G37">
        <v>0.28999999999999998</v>
      </c>
      <c r="H37" t="s">
        <v>1</v>
      </c>
      <c r="I37" s="2">
        <v>0.67708333333333337</v>
      </c>
      <c r="AA37" s="2">
        <v>0.36458333333333298</v>
      </c>
      <c r="AB37">
        <f t="shared" si="0"/>
        <v>0</v>
      </c>
    </row>
    <row r="38" spans="1:28" x14ac:dyDescent="0.25">
      <c r="A38" t="s">
        <v>0</v>
      </c>
      <c r="B38" t="s">
        <v>55</v>
      </c>
      <c r="C38">
        <v>3031</v>
      </c>
      <c r="D38" t="s">
        <v>177</v>
      </c>
      <c r="E38" s="1">
        <v>41898</v>
      </c>
      <c r="F38">
        <v>58.73</v>
      </c>
      <c r="G38">
        <v>-0.18</v>
      </c>
      <c r="H38" t="s">
        <v>1</v>
      </c>
      <c r="I38" s="2">
        <v>0.8125</v>
      </c>
      <c r="J38">
        <v>20</v>
      </c>
      <c r="K38">
        <v>20</v>
      </c>
      <c r="AA38" s="2">
        <v>0.375</v>
      </c>
      <c r="AB38">
        <f t="shared" si="0"/>
        <v>0</v>
      </c>
    </row>
    <row r="39" spans="1:28" x14ac:dyDescent="0.25">
      <c r="A39" t="s">
        <v>0</v>
      </c>
      <c r="B39" t="s">
        <v>55</v>
      </c>
      <c r="C39">
        <v>32</v>
      </c>
      <c r="D39" t="s">
        <v>178</v>
      </c>
      <c r="E39" s="1">
        <v>41898</v>
      </c>
      <c r="G39">
        <v>0.86</v>
      </c>
      <c r="H39" t="s">
        <v>1</v>
      </c>
      <c r="I39" s="2">
        <v>0.6875</v>
      </c>
      <c r="AA39" s="2">
        <v>0.38541666666666702</v>
      </c>
      <c r="AB39">
        <f t="shared" si="0"/>
        <v>0</v>
      </c>
    </row>
    <row r="40" spans="1:28" x14ac:dyDescent="0.25">
      <c r="A40" t="s">
        <v>0</v>
      </c>
      <c r="B40" t="s">
        <v>56</v>
      </c>
      <c r="C40">
        <v>4142</v>
      </c>
      <c r="D40" t="s">
        <v>179</v>
      </c>
      <c r="E40" s="1">
        <v>41898</v>
      </c>
      <c r="F40">
        <v>43.51</v>
      </c>
      <c r="G40">
        <v>-0.38</v>
      </c>
      <c r="H40" t="s">
        <v>1</v>
      </c>
      <c r="I40" s="2">
        <v>0.625</v>
      </c>
      <c r="J40">
        <v>15</v>
      </c>
      <c r="K40">
        <v>15</v>
      </c>
      <c r="AA40" s="2">
        <v>0.39583333333333298</v>
      </c>
      <c r="AB40">
        <f t="shared" si="0"/>
        <v>0</v>
      </c>
    </row>
    <row r="41" spans="1:28" x14ac:dyDescent="0.25">
      <c r="A41" t="s">
        <v>3</v>
      </c>
      <c r="B41" t="s">
        <v>57</v>
      </c>
      <c r="C41">
        <v>30</v>
      </c>
      <c r="D41" t="s">
        <v>180</v>
      </c>
      <c r="E41" s="1">
        <v>41906</v>
      </c>
      <c r="F41">
        <v>3.43</v>
      </c>
      <c r="G41">
        <v>0.86</v>
      </c>
      <c r="H41" t="s">
        <v>1</v>
      </c>
      <c r="I41" s="2">
        <v>0.42708333333333331</v>
      </c>
      <c r="J41">
        <v>11</v>
      </c>
      <c r="K41">
        <v>11</v>
      </c>
      <c r="AA41" s="2">
        <v>0.40625</v>
      </c>
      <c r="AB41">
        <f t="shared" si="0"/>
        <v>0</v>
      </c>
    </row>
    <row r="42" spans="1:28" x14ac:dyDescent="0.25">
      <c r="A42" t="s">
        <v>0</v>
      </c>
      <c r="B42" t="s">
        <v>58</v>
      </c>
      <c r="C42">
        <v>30</v>
      </c>
      <c r="D42" t="s">
        <v>181</v>
      </c>
      <c r="E42" s="1">
        <v>41898</v>
      </c>
      <c r="F42">
        <v>22.31</v>
      </c>
      <c r="G42">
        <v>-5.05</v>
      </c>
      <c r="H42" t="s">
        <v>1</v>
      </c>
      <c r="I42" s="2">
        <v>0.69791666666666663</v>
      </c>
      <c r="J42">
        <v>17</v>
      </c>
      <c r="K42">
        <v>17</v>
      </c>
      <c r="AA42" s="2">
        <v>0.41666666666666702</v>
      </c>
      <c r="AB42">
        <f t="shared" si="0"/>
        <v>0</v>
      </c>
    </row>
    <row r="43" spans="1:28" x14ac:dyDescent="0.25">
      <c r="A43" t="s">
        <v>0</v>
      </c>
      <c r="B43" t="s">
        <v>60</v>
      </c>
      <c r="C43">
        <v>3031</v>
      </c>
      <c r="D43" t="s">
        <v>182</v>
      </c>
      <c r="E43" s="1">
        <v>41899</v>
      </c>
      <c r="F43">
        <v>85</v>
      </c>
      <c r="G43">
        <v>-3.97</v>
      </c>
      <c r="H43" t="s">
        <v>1</v>
      </c>
      <c r="I43" s="2">
        <v>0.47916666666666669</v>
      </c>
      <c r="J43">
        <v>12</v>
      </c>
      <c r="K43">
        <v>15</v>
      </c>
      <c r="AA43" s="2">
        <v>0.42708333333333298</v>
      </c>
      <c r="AB43">
        <f t="shared" si="0"/>
        <v>1</v>
      </c>
    </row>
    <row r="44" spans="1:28" x14ac:dyDescent="0.25">
      <c r="A44" t="s">
        <v>0</v>
      </c>
      <c r="B44" t="s">
        <v>60</v>
      </c>
      <c r="C44">
        <v>3233</v>
      </c>
      <c r="D44" t="s">
        <v>183</v>
      </c>
      <c r="E44" s="1">
        <v>41899</v>
      </c>
      <c r="G44">
        <v>2.72</v>
      </c>
      <c r="H44" t="s">
        <v>1</v>
      </c>
      <c r="I44" s="2">
        <v>0.57291666666666663</v>
      </c>
      <c r="AA44" s="2">
        <v>0.4375</v>
      </c>
      <c r="AB44">
        <f t="shared" si="0"/>
        <v>1</v>
      </c>
    </row>
    <row r="45" spans="1:28" x14ac:dyDescent="0.25">
      <c r="A45" t="s">
        <v>0</v>
      </c>
      <c r="B45" t="s">
        <v>124</v>
      </c>
      <c r="C45">
        <v>4142</v>
      </c>
      <c r="D45" t="s">
        <v>266</v>
      </c>
      <c r="E45" s="1">
        <v>41897</v>
      </c>
      <c r="F45">
        <v>23.19</v>
      </c>
      <c r="G45">
        <v>-10.75</v>
      </c>
      <c r="H45" t="s">
        <v>1</v>
      </c>
      <c r="I45" s="2">
        <v>0.82291666666666663</v>
      </c>
      <c r="J45">
        <v>20</v>
      </c>
      <c r="K45">
        <v>20</v>
      </c>
      <c r="AA45" s="2">
        <v>0.44791666666666702</v>
      </c>
      <c r="AB45">
        <f t="shared" si="0"/>
        <v>0</v>
      </c>
    </row>
    <row r="46" spans="1:28" x14ac:dyDescent="0.25">
      <c r="A46" t="s">
        <v>0</v>
      </c>
      <c r="B46" t="s">
        <v>61</v>
      </c>
      <c r="C46">
        <v>3031</v>
      </c>
      <c r="D46" t="s">
        <v>184</v>
      </c>
      <c r="E46" s="1">
        <v>41897</v>
      </c>
      <c r="F46">
        <v>95</v>
      </c>
      <c r="G46">
        <v>9.1</v>
      </c>
      <c r="H46" t="s">
        <v>1</v>
      </c>
      <c r="I46" s="2">
        <v>0.66666666666666663</v>
      </c>
      <c r="J46">
        <v>16</v>
      </c>
      <c r="K46">
        <v>17</v>
      </c>
      <c r="AA46" s="2">
        <v>0.45833333333333298</v>
      </c>
      <c r="AB46">
        <f t="shared" si="0"/>
        <v>1</v>
      </c>
    </row>
    <row r="47" spans="1:28" x14ac:dyDescent="0.25">
      <c r="A47" t="s">
        <v>0</v>
      </c>
      <c r="B47" t="s">
        <v>61</v>
      </c>
      <c r="C47">
        <v>3233</v>
      </c>
      <c r="D47" t="s">
        <v>185</v>
      </c>
      <c r="E47" s="1">
        <v>41898</v>
      </c>
      <c r="G47">
        <v>8.6300000000000008</v>
      </c>
      <c r="H47" t="s">
        <v>1</v>
      </c>
      <c r="I47" s="2">
        <v>0.6875</v>
      </c>
      <c r="AA47" s="2">
        <v>0.46875</v>
      </c>
      <c r="AB47">
        <f t="shared" si="0"/>
        <v>1</v>
      </c>
    </row>
    <row r="48" spans="1:28" x14ac:dyDescent="0.25">
      <c r="A48" t="s">
        <v>0</v>
      </c>
      <c r="B48" t="s">
        <v>62</v>
      </c>
      <c r="C48">
        <v>3032</v>
      </c>
      <c r="D48" t="s">
        <v>186</v>
      </c>
      <c r="E48" s="1">
        <v>41898</v>
      </c>
      <c r="F48">
        <v>41.66</v>
      </c>
      <c r="G48">
        <v>-0.34</v>
      </c>
      <c r="H48" t="s">
        <v>1</v>
      </c>
      <c r="I48" s="2">
        <v>0.82291666666666663</v>
      </c>
      <c r="J48">
        <v>20</v>
      </c>
      <c r="K48">
        <v>20</v>
      </c>
      <c r="AA48" s="2">
        <v>0.47916666666666702</v>
      </c>
      <c r="AB48">
        <f t="shared" si="0"/>
        <v>1</v>
      </c>
    </row>
    <row r="49" spans="1:28" x14ac:dyDescent="0.25">
      <c r="A49" t="s">
        <v>0</v>
      </c>
      <c r="B49" t="s">
        <v>64</v>
      </c>
      <c r="C49">
        <v>3132</v>
      </c>
      <c r="D49" t="s">
        <v>188</v>
      </c>
      <c r="E49" s="1">
        <v>41897</v>
      </c>
      <c r="F49">
        <v>69</v>
      </c>
      <c r="G49">
        <v>-2.4500000000000002</v>
      </c>
      <c r="H49" t="s">
        <v>1</v>
      </c>
      <c r="I49" s="2">
        <v>0.70833333333333337</v>
      </c>
      <c r="J49">
        <v>17</v>
      </c>
      <c r="K49">
        <v>17</v>
      </c>
      <c r="AA49" s="2">
        <v>0.48958333333333298</v>
      </c>
      <c r="AB49">
        <f t="shared" si="0"/>
        <v>0</v>
      </c>
    </row>
    <row r="50" spans="1:28" x14ac:dyDescent="0.25">
      <c r="A50" t="s">
        <v>3</v>
      </c>
      <c r="B50" t="s">
        <v>65</v>
      </c>
      <c r="C50">
        <v>30</v>
      </c>
      <c r="D50" t="s">
        <v>189</v>
      </c>
      <c r="E50" s="1">
        <v>41772</v>
      </c>
      <c r="F50">
        <v>2.52</v>
      </c>
      <c r="G50">
        <v>0</v>
      </c>
      <c r="H50" t="s">
        <v>1</v>
      </c>
      <c r="I50" s="2">
        <v>0.8125</v>
      </c>
      <c r="J50">
        <v>20</v>
      </c>
      <c r="K50">
        <v>20</v>
      </c>
      <c r="AA50" s="2">
        <v>0.5</v>
      </c>
      <c r="AB50">
        <f t="shared" si="0"/>
        <v>0</v>
      </c>
    </row>
    <row r="51" spans="1:28" x14ac:dyDescent="0.25">
      <c r="A51" t="s">
        <v>0</v>
      </c>
      <c r="B51" t="s">
        <v>66</v>
      </c>
      <c r="C51">
        <v>3132</v>
      </c>
      <c r="D51" t="s">
        <v>190</v>
      </c>
      <c r="E51" s="1">
        <v>41898</v>
      </c>
      <c r="F51">
        <v>46.61</v>
      </c>
      <c r="G51">
        <v>-8.26</v>
      </c>
      <c r="H51" t="s">
        <v>1</v>
      </c>
      <c r="I51" s="2">
        <v>0.66666666666666663</v>
      </c>
      <c r="J51">
        <v>16</v>
      </c>
      <c r="K51">
        <v>16</v>
      </c>
      <c r="AA51" s="2">
        <v>0.51041666666666696</v>
      </c>
      <c r="AB51">
        <f t="shared" si="0"/>
        <v>0</v>
      </c>
    </row>
    <row r="52" spans="1:28" x14ac:dyDescent="0.25">
      <c r="A52" t="s">
        <v>0</v>
      </c>
      <c r="B52" t="s">
        <v>67</v>
      </c>
      <c r="C52">
        <v>3031</v>
      </c>
      <c r="D52" t="s">
        <v>191</v>
      </c>
      <c r="E52" s="1">
        <v>41898</v>
      </c>
      <c r="F52">
        <v>64</v>
      </c>
      <c r="G52">
        <v>1.26</v>
      </c>
      <c r="H52" t="s">
        <v>1</v>
      </c>
      <c r="I52" s="2">
        <v>0.55208333333333337</v>
      </c>
      <c r="J52">
        <v>14</v>
      </c>
      <c r="K52">
        <v>13</v>
      </c>
      <c r="AA52" s="2">
        <v>0.52083333333333304</v>
      </c>
      <c r="AB52">
        <f t="shared" si="0"/>
        <v>0</v>
      </c>
    </row>
    <row r="53" spans="1:28" x14ac:dyDescent="0.25">
      <c r="A53" t="s">
        <v>0</v>
      </c>
      <c r="B53" t="s">
        <v>67</v>
      </c>
      <c r="C53">
        <v>32</v>
      </c>
      <c r="D53" t="s">
        <v>192</v>
      </c>
      <c r="E53" s="1">
        <v>41898</v>
      </c>
      <c r="G53">
        <v>-3</v>
      </c>
      <c r="H53" t="s">
        <v>1</v>
      </c>
      <c r="I53" s="2">
        <v>0.59375</v>
      </c>
      <c r="AA53" s="2">
        <v>0.53125</v>
      </c>
      <c r="AB53">
        <f t="shared" si="0"/>
        <v>2</v>
      </c>
    </row>
    <row r="54" spans="1:28" x14ac:dyDescent="0.25">
      <c r="A54" t="s">
        <v>0</v>
      </c>
      <c r="B54" t="s">
        <v>133</v>
      </c>
      <c r="C54">
        <v>3031</v>
      </c>
      <c r="D54" t="s">
        <v>275</v>
      </c>
      <c r="E54" s="1">
        <v>41898</v>
      </c>
      <c r="F54">
        <v>55</v>
      </c>
      <c r="G54">
        <v>-7.09</v>
      </c>
      <c r="H54" t="s">
        <v>1</v>
      </c>
      <c r="I54" s="2">
        <v>0.69791666666666663</v>
      </c>
      <c r="J54">
        <v>17</v>
      </c>
      <c r="K54">
        <v>17</v>
      </c>
      <c r="AA54" s="2">
        <v>0.54166666666666696</v>
      </c>
      <c r="AB54">
        <f t="shared" si="0"/>
        <v>0</v>
      </c>
    </row>
    <row r="55" spans="1:28" x14ac:dyDescent="0.25">
      <c r="A55" t="s">
        <v>0</v>
      </c>
      <c r="B55" t="s">
        <v>133</v>
      </c>
      <c r="C55">
        <v>32</v>
      </c>
      <c r="D55" t="s">
        <v>276</v>
      </c>
      <c r="E55" s="1">
        <v>41898</v>
      </c>
      <c r="G55">
        <v>-0.99</v>
      </c>
      <c r="H55" t="s">
        <v>1</v>
      </c>
      <c r="I55" s="2">
        <v>0.6875</v>
      </c>
      <c r="AA55" s="2">
        <v>0.55208333333333304</v>
      </c>
      <c r="AB55">
        <f t="shared" si="0"/>
        <v>1</v>
      </c>
    </row>
    <row r="56" spans="1:28" x14ac:dyDescent="0.25">
      <c r="A56" t="s">
        <v>0</v>
      </c>
      <c r="B56" t="s">
        <v>68</v>
      </c>
      <c r="C56">
        <v>3132</v>
      </c>
      <c r="D56" t="s">
        <v>193</v>
      </c>
      <c r="E56" s="1">
        <v>41895</v>
      </c>
      <c r="F56">
        <v>27.98</v>
      </c>
      <c r="G56">
        <v>-2.0699999999999998</v>
      </c>
      <c r="H56" t="s">
        <v>1</v>
      </c>
      <c r="I56" s="2">
        <v>0.70833333333333337</v>
      </c>
      <c r="J56">
        <v>17</v>
      </c>
      <c r="K56">
        <v>17</v>
      </c>
      <c r="AA56" s="2">
        <v>0.5625</v>
      </c>
      <c r="AB56">
        <f t="shared" si="0"/>
        <v>3</v>
      </c>
    </row>
    <row r="57" spans="1:28" x14ac:dyDescent="0.25">
      <c r="A57" t="s">
        <v>0</v>
      </c>
      <c r="B57" t="s">
        <v>69</v>
      </c>
      <c r="C57">
        <v>3031</v>
      </c>
      <c r="D57" t="s">
        <v>194</v>
      </c>
      <c r="E57" s="1">
        <v>41898</v>
      </c>
      <c r="F57">
        <v>29.24</v>
      </c>
      <c r="G57">
        <v>0.47</v>
      </c>
      <c r="H57" t="s">
        <v>1</v>
      </c>
      <c r="I57" s="2">
        <v>0.65625</v>
      </c>
      <c r="J57">
        <v>16</v>
      </c>
      <c r="K57">
        <v>16</v>
      </c>
      <c r="AA57" s="2">
        <v>0.57291666666666696</v>
      </c>
      <c r="AB57">
        <f t="shared" si="0"/>
        <v>3</v>
      </c>
    </row>
    <row r="58" spans="1:28" x14ac:dyDescent="0.25">
      <c r="A58" t="s">
        <v>0</v>
      </c>
      <c r="B58" t="s">
        <v>70</v>
      </c>
      <c r="C58">
        <v>30</v>
      </c>
      <c r="D58" t="s">
        <v>195</v>
      </c>
      <c r="E58" s="1">
        <v>41888</v>
      </c>
      <c r="F58">
        <v>9.42</v>
      </c>
      <c r="G58">
        <v>-4.41</v>
      </c>
      <c r="H58" t="s">
        <v>1</v>
      </c>
      <c r="I58" s="2">
        <v>0.71875</v>
      </c>
      <c r="J58">
        <v>18</v>
      </c>
      <c r="K58">
        <v>18</v>
      </c>
      <c r="AA58" s="2">
        <v>0.58333333333333304</v>
      </c>
      <c r="AB58">
        <f t="shared" si="0"/>
        <v>4</v>
      </c>
    </row>
    <row r="59" spans="1:28" x14ac:dyDescent="0.25">
      <c r="A59" t="s">
        <v>0</v>
      </c>
      <c r="B59" t="s">
        <v>71</v>
      </c>
      <c r="C59">
        <v>4041</v>
      </c>
      <c r="D59" t="s">
        <v>196</v>
      </c>
      <c r="E59" s="1">
        <v>41898</v>
      </c>
      <c r="F59">
        <v>51.44</v>
      </c>
      <c r="G59">
        <v>-4.3</v>
      </c>
      <c r="H59" t="s">
        <v>2</v>
      </c>
      <c r="I59" s="2">
        <v>0.83333333333333337</v>
      </c>
      <c r="J59">
        <v>20</v>
      </c>
      <c r="K59">
        <v>20</v>
      </c>
      <c r="AA59" s="2">
        <v>0.59375</v>
      </c>
      <c r="AB59">
        <f t="shared" si="0"/>
        <v>6</v>
      </c>
    </row>
    <row r="60" spans="1:28" x14ac:dyDescent="0.25">
      <c r="A60" t="s">
        <v>0</v>
      </c>
      <c r="B60" t="s">
        <v>74</v>
      </c>
      <c r="C60">
        <v>3031</v>
      </c>
      <c r="D60" t="s">
        <v>199</v>
      </c>
      <c r="E60" s="1">
        <v>41898</v>
      </c>
      <c r="F60">
        <v>96</v>
      </c>
      <c r="G60">
        <v>-1.29</v>
      </c>
      <c r="H60" t="s">
        <v>1</v>
      </c>
      <c r="I60" s="2">
        <v>0.69791666666666663</v>
      </c>
      <c r="J60">
        <v>17</v>
      </c>
      <c r="K60">
        <v>17</v>
      </c>
      <c r="AA60" s="2">
        <v>0.60416666666666696</v>
      </c>
      <c r="AB60">
        <f t="shared" si="0"/>
        <v>2</v>
      </c>
    </row>
    <row r="61" spans="1:28" x14ac:dyDescent="0.25">
      <c r="A61" t="s">
        <v>0</v>
      </c>
      <c r="B61" t="s">
        <v>74</v>
      </c>
      <c r="C61">
        <v>3233</v>
      </c>
      <c r="D61" t="s">
        <v>200</v>
      </c>
      <c r="E61" s="1">
        <v>41898</v>
      </c>
      <c r="G61">
        <v>-4.9400000000000004</v>
      </c>
      <c r="H61" t="s">
        <v>1</v>
      </c>
      <c r="I61" s="2">
        <v>0.8125</v>
      </c>
      <c r="J61">
        <v>20</v>
      </c>
      <c r="AA61" s="2">
        <v>0.61458333333333304</v>
      </c>
      <c r="AB61">
        <f t="shared" si="0"/>
        <v>2</v>
      </c>
    </row>
    <row r="62" spans="1:28" x14ac:dyDescent="0.25">
      <c r="A62" t="s">
        <v>0</v>
      </c>
      <c r="B62" t="s">
        <v>75</v>
      </c>
      <c r="C62">
        <v>3031</v>
      </c>
      <c r="D62" t="s">
        <v>201</v>
      </c>
      <c r="E62" s="1">
        <v>41898</v>
      </c>
      <c r="F62">
        <v>38.9</v>
      </c>
      <c r="G62">
        <v>4.34</v>
      </c>
      <c r="H62" t="s">
        <v>1</v>
      </c>
      <c r="I62" s="2">
        <v>0.59375</v>
      </c>
      <c r="J62">
        <v>15</v>
      </c>
      <c r="K62">
        <v>15</v>
      </c>
      <c r="AA62" s="2">
        <v>0.625</v>
      </c>
      <c r="AB62">
        <f t="shared" si="0"/>
        <v>6</v>
      </c>
    </row>
    <row r="63" spans="1:28" x14ac:dyDescent="0.25">
      <c r="A63" t="s">
        <v>3</v>
      </c>
      <c r="B63" t="s">
        <v>76</v>
      </c>
      <c r="C63">
        <v>30</v>
      </c>
      <c r="D63" t="s">
        <v>202</v>
      </c>
      <c r="E63" s="1">
        <v>41898</v>
      </c>
      <c r="F63">
        <v>12.12</v>
      </c>
      <c r="G63">
        <v>2.2599999999999998</v>
      </c>
      <c r="H63" t="s">
        <v>1</v>
      </c>
      <c r="I63" s="2">
        <v>0.82291666666666663</v>
      </c>
      <c r="J63">
        <v>20</v>
      </c>
      <c r="K63">
        <v>20</v>
      </c>
      <c r="AA63" s="2">
        <v>0.63541666666666696</v>
      </c>
      <c r="AB63">
        <f t="shared" si="0"/>
        <v>4</v>
      </c>
    </row>
    <row r="64" spans="1:28" x14ac:dyDescent="0.25">
      <c r="A64" t="s">
        <v>0</v>
      </c>
      <c r="B64" t="s">
        <v>77</v>
      </c>
      <c r="C64">
        <v>3031</v>
      </c>
      <c r="D64" t="s">
        <v>203</v>
      </c>
      <c r="E64" s="1">
        <v>41898</v>
      </c>
      <c r="F64">
        <v>35.299999999999997</v>
      </c>
      <c r="G64">
        <v>-3.93</v>
      </c>
      <c r="H64" t="s">
        <v>1</v>
      </c>
      <c r="I64" s="2">
        <v>0.64583333333333337</v>
      </c>
      <c r="J64">
        <v>16</v>
      </c>
      <c r="K64">
        <v>16</v>
      </c>
      <c r="AA64" s="2">
        <v>0.64583333333333304</v>
      </c>
      <c r="AB64">
        <f t="shared" si="0"/>
        <v>2</v>
      </c>
    </row>
    <row r="65" spans="1:28" x14ac:dyDescent="0.25">
      <c r="A65" t="s">
        <v>0</v>
      </c>
      <c r="B65" t="s">
        <v>78</v>
      </c>
      <c r="C65">
        <v>3031</v>
      </c>
      <c r="D65" t="s">
        <v>204</v>
      </c>
      <c r="E65" s="1">
        <v>41898</v>
      </c>
      <c r="F65">
        <v>58</v>
      </c>
      <c r="G65">
        <v>-1.26</v>
      </c>
      <c r="H65" t="s">
        <v>1</v>
      </c>
      <c r="I65" s="2">
        <v>0.57291666666666663</v>
      </c>
      <c r="J65">
        <v>14</v>
      </c>
      <c r="K65">
        <v>14</v>
      </c>
      <c r="AA65" s="2">
        <v>0.65625</v>
      </c>
      <c r="AB65">
        <f t="shared" si="0"/>
        <v>3</v>
      </c>
    </row>
    <row r="66" spans="1:28" x14ac:dyDescent="0.25">
      <c r="A66" t="s">
        <v>0</v>
      </c>
      <c r="B66" t="s">
        <v>78</v>
      </c>
      <c r="C66">
        <v>32</v>
      </c>
      <c r="D66" t="s">
        <v>205</v>
      </c>
      <c r="E66" s="1">
        <v>41898</v>
      </c>
      <c r="G66">
        <v>-3.21</v>
      </c>
      <c r="H66" t="s">
        <v>1</v>
      </c>
      <c r="I66" s="2">
        <v>0.58333333333333337</v>
      </c>
      <c r="AA66" s="2">
        <v>0.66666666666666696</v>
      </c>
      <c r="AB66">
        <f t="shared" ref="AB66:AB97" si="5">COUNTIF($I$2:$I$118,AA66)</f>
        <v>5</v>
      </c>
    </row>
    <row r="67" spans="1:28" x14ac:dyDescent="0.25">
      <c r="A67" t="s">
        <v>0</v>
      </c>
      <c r="B67" t="s">
        <v>79</v>
      </c>
      <c r="C67">
        <v>3031</v>
      </c>
      <c r="D67" t="s">
        <v>206</v>
      </c>
      <c r="E67" s="1">
        <v>41898</v>
      </c>
      <c r="F67">
        <v>95.97</v>
      </c>
      <c r="G67">
        <v>-5.21</v>
      </c>
      <c r="H67" t="s">
        <v>1</v>
      </c>
      <c r="I67" s="2">
        <v>0.63541666666666663</v>
      </c>
      <c r="K67">
        <v>15</v>
      </c>
      <c r="AA67" s="2">
        <v>0.67708333333333304</v>
      </c>
      <c r="AB67">
        <f t="shared" si="5"/>
        <v>3</v>
      </c>
    </row>
    <row r="68" spans="1:28" x14ac:dyDescent="0.25">
      <c r="A68" t="s">
        <v>0</v>
      </c>
      <c r="B68" t="s">
        <v>79</v>
      </c>
      <c r="C68">
        <v>3233</v>
      </c>
      <c r="D68" t="s">
        <v>207</v>
      </c>
      <c r="E68" s="1">
        <v>41898</v>
      </c>
      <c r="G68">
        <v>3.44</v>
      </c>
      <c r="H68" t="s">
        <v>1</v>
      </c>
      <c r="I68" s="2">
        <v>0.625</v>
      </c>
      <c r="AA68" s="2">
        <v>0.6875</v>
      </c>
      <c r="AB68">
        <f t="shared" si="5"/>
        <v>9</v>
      </c>
    </row>
    <row r="69" spans="1:28" x14ac:dyDescent="0.25">
      <c r="A69" t="s">
        <v>0</v>
      </c>
      <c r="B69" t="s">
        <v>80</v>
      </c>
      <c r="C69">
        <v>3033</v>
      </c>
      <c r="D69" t="s">
        <v>208</v>
      </c>
      <c r="E69" s="1">
        <v>41898</v>
      </c>
      <c r="F69">
        <v>98</v>
      </c>
      <c r="G69">
        <v>-14.07</v>
      </c>
      <c r="H69" t="s">
        <v>1</v>
      </c>
      <c r="I69" s="2">
        <v>0.63541666666666663</v>
      </c>
      <c r="J69">
        <v>16</v>
      </c>
      <c r="K69">
        <v>16</v>
      </c>
      <c r="AA69" s="2">
        <v>0.69791666666666696</v>
      </c>
      <c r="AB69">
        <f t="shared" si="5"/>
        <v>8</v>
      </c>
    </row>
    <row r="70" spans="1:28" x14ac:dyDescent="0.25">
      <c r="A70" t="s">
        <v>0</v>
      </c>
      <c r="B70" t="s">
        <v>80</v>
      </c>
      <c r="C70">
        <v>3132</v>
      </c>
      <c r="D70" t="s">
        <v>209</v>
      </c>
      <c r="E70" s="1">
        <v>41898</v>
      </c>
      <c r="G70">
        <v>-9.06</v>
      </c>
      <c r="H70" t="s">
        <v>1</v>
      </c>
      <c r="I70" s="2">
        <v>0.67708333333333337</v>
      </c>
      <c r="AA70" s="2">
        <v>0.70833333333333304</v>
      </c>
      <c r="AB70">
        <f t="shared" si="5"/>
        <v>3</v>
      </c>
    </row>
    <row r="71" spans="1:28" x14ac:dyDescent="0.25">
      <c r="A71" t="s">
        <v>0</v>
      </c>
      <c r="B71" t="s">
        <v>81</v>
      </c>
      <c r="C71">
        <v>3233</v>
      </c>
      <c r="D71" t="s">
        <v>210</v>
      </c>
      <c r="E71" s="1">
        <v>41899</v>
      </c>
      <c r="F71">
        <v>58</v>
      </c>
      <c r="G71">
        <v>-4.88</v>
      </c>
      <c r="H71" t="s">
        <v>1</v>
      </c>
      <c r="I71" s="2">
        <v>0.53125</v>
      </c>
      <c r="J71">
        <v>13</v>
      </c>
      <c r="K71">
        <v>11</v>
      </c>
      <c r="AA71" s="2">
        <v>0.71875</v>
      </c>
      <c r="AB71">
        <f t="shared" si="5"/>
        <v>2</v>
      </c>
    </row>
    <row r="72" spans="1:28" x14ac:dyDescent="0.25">
      <c r="A72" t="s">
        <v>0</v>
      </c>
      <c r="B72" t="s">
        <v>81</v>
      </c>
      <c r="C72">
        <v>31</v>
      </c>
      <c r="D72" t="s">
        <v>211</v>
      </c>
      <c r="E72" s="1">
        <v>41898</v>
      </c>
      <c r="G72">
        <v>0.08</v>
      </c>
      <c r="H72" t="s">
        <v>1</v>
      </c>
      <c r="I72" s="2">
        <v>0.60416666666666663</v>
      </c>
      <c r="J72">
        <v>15</v>
      </c>
      <c r="AA72" s="2">
        <v>0.72916666666666696</v>
      </c>
      <c r="AB72">
        <f t="shared" si="5"/>
        <v>1</v>
      </c>
    </row>
    <row r="73" spans="1:28" x14ac:dyDescent="0.25">
      <c r="A73" t="s">
        <v>0</v>
      </c>
      <c r="B73" t="s">
        <v>82</v>
      </c>
      <c r="C73">
        <v>3031</v>
      </c>
      <c r="D73" t="s">
        <v>212</v>
      </c>
      <c r="E73" s="1">
        <v>41898</v>
      </c>
      <c r="F73">
        <v>101.79</v>
      </c>
      <c r="G73">
        <v>10.11</v>
      </c>
      <c r="H73" t="s">
        <v>1</v>
      </c>
      <c r="I73" s="2">
        <v>0.69791666666666663</v>
      </c>
      <c r="J73">
        <v>17</v>
      </c>
      <c r="K73">
        <v>17</v>
      </c>
      <c r="AA73" s="2">
        <v>0.73958333333333304</v>
      </c>
      <c r="AB73">
        <f t="shared" si="5"/>
        <v>1</v>
      </c>
    </row>
    <row r="74" spans="1:28" x14ac:dyDescent="0.25">
      <c r="A74" t="s">
        <v>0</v>
      </c>
      <c r="B74" t="s">
        <v>82</v>
      </c>
      <c r="C74">
        <v>3233</v>
      </c>
      <c r="D74" t="s">
        <v>213</v>
      </c>
      <c r="E74" s="1">
        <v>41898</v>
      </c>
      <c r="G74">
        <v>1.98</v>
      </c>
      <c r="H74" t="s">
        <v>1</v>
      </c>
      <c r="I74" s="2">
        <v>0.69791666666666663</v>
      </c>
      <c r="AA74" s="2">
        <v>0.75</v>
      </c>
      <c r="AB74">
        <f t="shared" si="5"/>
        <v>1</v>
      </c>
    </row>
    <row r="75" spans="1:28" x14ac:dyDescent="0.25">
      <c r="A75" t="s">
        <v>0</v>
      </c>
      <c r="B75" t="s">
        <v>83</v>
      </c>
      <c r="C75">
        <v>3031</v>
      </c>
      <c r="D75" t="s">
        <v>214</v>
      </c>
      <c r="E75" s="1">
        <v>41898</v>
      </c>
      <c r="F75">
        <v>56.58</v>
      </c>
      <c r="G75">
        <v>-1.76</v>
      </c>
      <c r="H75" t="s">
        <v>1</v>
      </c>
      <c r="I75" s="2">
        <v>0.73958333333333337</v>
      </c>
      <c r="J75">
        <v>18</v>
      </c>
      <c r="K75">
        <v>18</v>
      </c>
      <c r="AA75" s="2">
        <v>0.76041666666666696</v>
      </c>
      <c r="AB75">
        <f t="shared" si="5"/>
        <v>0</v>
      </c>
    </row>
    <row r="76" spans="1:28" x14ac:dyDescent="0.25">
      <c r="A76" t="s">
        <v>3</v>
      </c>
      <c r="B76" t="s">
        <v>84</v>
      </c>
      <c r="C76">
        <v>30</v>
      </c>
      <c r="D76" t="s">
        <v>215</v>
      </c>
      <c r="E76" s="1">
        <v>41900</v>
      </c>
      <c r="F76">
        <v>0.94</v>
      </c>
      <c r="G76">
        <v>0.56999999999999995</v>
      </c>
      <c r="H76" t="s">
        <v>1</v>
      </c>
      <c r="I76" s="2">
        <v>0.8125</v>
      </c>
      <c r="J76">
        <v>20</v>
      </c>
      <c r="K76">
        <v>20</v>
      </c>
      <c r="AA76" s="2">
        <v>0.77083333333333304</v>
      </c>
      <c r="AB76">
        <f t="shared" si="5"/>
        <v>2</v>
      </c>
    </row>
    <row r="77" spans="1:28" x14ac:dyDescent="0.25">
      <c r="A77" t="s">
        <v>0</v>
      </c>
      <c r="B77" t="s">
        <v>85</v>
      </c>
      <c r="C77">
        <v>3031</v>
      </c>
      <c r="D77" t="s">
        <v>216</v>
      </c>
      <c r="E77" s="1">
        <v>41898</v>
      </c>
      <c r="F77">
        <v>38.94</v>
      </c>
      <c r="G77">
        <v>-1.1599999999999999</v>
      </c>
      <c r="H77" t="s">
        <v>1</v>
      </c>
      <c r="I77" s="2">
        <v>0.83333333333333337</v>
      </c>
      <c r="J77">
        <v>20</v>
      </c>
      <c r="K77">
        <v>20</v>
      </c>
      <c r="AA77" s="2">
        <v>0.78125</v>
      </c>
      <c r="AB77">
        <f t="shared" si="5"/>
        <v>0</v>
      </c>
    </row>
    <row r="78" spans="1:28" x14ac:dyDescent="0.25">
      <c r="A78" t="s">
        <v>0</v>
      </c>
      <c r="B78" t="s">
        <v>86</v>
      </c>
      <c r="C78">
        <v>3031</v>
      </c>
      <c r="D78" t="s">
        <v>218</v>
      </c>
      <c r="E78" s="1">
        <v>41898</v>
      </c>
      <c r="F78">
        <v>75.900000000000006</v>
      </c>
      <c r="G78">
        <v>-7.58</v>
      </c>
      <c r="H78" t="s">
        <v>1</v>
      </c>
      <c r="I78" s="2">
        <v>0.625</v>
      </c>
      <c r="J78">
        <v>15</v>
      </c>
      <c r="K78">
        <v>15</v>
      </c>
      <c r="AA78" s="2">
        <v>0.79166666666666696</v>
      </c>
      <c r="AB78">
        <f t="shared" si="5"/>
        <v>1</v>
      </c>
    </row>
    <row r="79" spans="1:28" x14ac:dyDescent="0.25">
      <c r="A79" t="s">
        <v>0</v>
      </c>
      <c r="B79" t="s">
        <v>86</v>
      </c>
      <c r="C79">
        <v>32</v>
      </c>
      <c r="D79" t="s">
        <v>217</v>
      </c>
      <c r="E79" s="1">
        <v>41898</v>
      </c>
      <c r="G79">
        <v>1.73</v>
      </c>
      <c r="H79" t="s">
        <v>1</v>
      </c>
      <c r="I79" s="2">
        <v>0.59375</v>
      </c>
      <c r="AA79" s="2">
        <v>0.80208333333333304</v>
      </c>
      <c r="AB79">
        <f t="shared" si="5"/>
        <v>1</v>
      </c>
    </row>
    <row r="80" spans="1:28" x14ac:dyDescent="0.25">
      <c r="A80" t="s">
        <v>0</v>
      </c>
      <c r="B80" t="s">
        <v>87</v>
      </c>
      <c r="C80">
        <v>30</v>
      </c>
      <c r="D80" t="s">
        <v>219</v>
      </c>
      <c r="E80" s="1">
        <v>41898</v>
      </c>
      <c r="F80">
        <v>4.9800000000000004</v>
      </c>
      <c r="G80">
        <v>-5.45</v>
      </c>
      <c r="H80" t="s">
        <v>1</v>
      </c>
      <c r="I80" s="2">
        <v>0.8125</v>
      </c>
      <c r="J80">
        <v>20</v>
      </c>
      <c r="K80">
        <v>20</v>
      </c>
      <c r="AA80" s="2">
        <v>0.8125</v>
      </c>
      <c r="AB80">
        <f t="shared" si="5"/>
        <v>7</v>
      </c>
    </row>
    <row r="81" spans="1:28" x14ac:dyDescent="0.25">
      <c r="A81" t="s">
        <v>0</v>
      </c>
      <c r="B81" t="s">
        <v>88</v>
      </c>
      <c r="C81">
        <v>3233</v>
      </c>
      <c r="D81" t="s">
        <v>220</v>
      </c>
      <c r="E81" s="1">
        <v>41898</v>
      </c>
      <c r="F81">
        <v>30.38</v>
      </c>
      <c r="G81">
        <v>-7.98</v>
      </c>
      <c r="H81" t="s">
        <v>1</v>
      </c>
      <c r="I81" s="2">
        <v>0.59375</v>
      </c>
      <c r="J81">
        <v>15</v>
      </c>
      <c r="K81">
        <v>15</v>
      </c>
      <c r="AA81" s="2">
        <v>0.82291666666666696</v>
      </c>
      <c r="AB81">
        <f t="shared" si="5"/>
        <v>13</v>
      </c>
    </row>
    <row r="82" spans="1:28" x14ac:dyDescent="0.25">
      <c r="A82" t="s">
        <v>0</v>
      </c>
      <c r="B82" t="s">
        <v>89</v>
      </c>
      <c r="C82">
        <v>30</v>
      </c>
      <c r="D82" t="s">
        <v>221</v>
      </c>
      <c r="E82" s="1">
        <v>41897</v>
      </c>
      <c r="F82">
        <v>16.16</v>
      </c>
      <c r="G82">
        <v>-0.97</v>
      </c>
      <c r="H82" t="s">
        <v>1</v>
      </c>
      <c r="I82" s="2">
        <v>0.69791666666666663</v>
      </c>
      <c r="J82">
        <v>17</v>
      </c>
      <c r="K82">
        <v>17</v>
      </c>
      <c r="AA82" s="2">
        <v>0.83333333333333304</v>
      </c>
      <c r="AB82">
        <f t="shared" si="5"/>
        <v>11</v>
      </c>
    </row>
    <row r="83" spans="1:28" x14ac:dyDescent="0.25">
      <c r="A83" t="s">
        <v>0</v>
      </c>
      <c r="B83" t="s">
        <v>90</v>
      </c>
      <c r="C83">
        <v>42</v>
      </c>
      <c r="D83" t="s">
        <v>223</v>
      </c>
      <c r="E83" s="1">
        <v>41899</v>
      </c>
      <c r="F83">
        <v>22.11</v>
      </c>
      <c r="G83">
        <v>-1.87</v>
      </c>
      <c r="H83" t="s">
        <v>1</v>
      </c>
      <c r="I83" s="2">
        <v>0.45833333333333331</v>
      </c>
      <c r="J83">
        <v>11</v>
      </c>
      <c r="K83">
        <v>11</v>
      </c>
      <c r="AA83" s="2">
        <v>0.84375</v>
      </c>
      <c r="AB83">
        <f t="shared" si="5"/>
        <v>3</v>
      </c>
    </row>
    <row r="84" spans="1:28" x14ac:dyDescent="0.25">
      <c r="A84" t="s">
        <v>0</v>
      </c>
      <c r="B84" t="s">
        <v>91</v>
      </c>
      <c r="C84">
        <v>3031</v>
      </c>
      <c r="D84" t="s">
        <v>224</v>
      </c>
      <c r="E84" s="1">
        <v>41898</v>
      </c>
      <c r="F84">
        <v>50.54</v>
      </c>
      <c r="G84">
        <v>-4.16</v>
      </c>
      <c r="H84" t="s">
        <v>1</v>
      </c>
      <c r="I84" s="2">
        <v>0.83333333333333337</v>
      </c>
      <c r="J84">
        <v>20</v>
      </c>
      <c r="K84">
        <v>20</v>
      </c>
      <c r="AA84" s="2">
        <v>0.85416666666666696</v>
      </c>
      <c r="AB84">
        <f t="shared" si="5"/>
        <v>0</v>
      </c>
    </row>
    <row r="85" spans="1:28" x14ac:dyDescent="0.25">
      <c r="A85" t="s">
        <v>0</v>
      </c>
      <c r="B85" t="s">
        <v>92</v>
      </c>
      <c r="C85">
        <v>3132</v>
      </c>
      <c r="D85" t="s">
        <v>225</v>
      </c>
      <c r="E85" s="1">
        <v>41898</v>
      </c>
      <c r="F85">
        <v>59.21</v>
      </c>
      <c r="G85">
        <v>-1.56</v>
      </c>
      <c r="H85" t="s">
        <v>1</v>
      </c>
      <c r="I85" s="2">
        <v>0.82291666666666663</v>
      </c>
      <c r="J85">
        <v>20</v>
      </c>
      <c r="K85">
        <v>20</v>
      </c>
      <c r="AA85" s="2">
        <v>0.86458333333333304</v>
      </c>
      <c r="AB85">
        <f t="shared" si="5"/>
        <v>0</v>
      </c>
    </row>
    <row r="86" spans="1:28" x14ac:dyDescent="0.25">
      <c r="A86" t="s">
        <v>0</v>
      </c>
      <c r="B86" t="s">
        <v>135</v>
      </c>
      <c r="C86">
        <v>3132</v>
      </c>
      <c r="D86" t="s">
        <v>278</v>
      </c>
      <c r="E86" s="1">
        <v>41898</v>
      </c>
      <c r="F86">
        <v>42.77</v>
      </c>
      <c r="G86">
        <v>-2.73</v>
      </c>
      <c r="H86" t="s">
        <v>1</v>
      </c>
      <c r="I86" s="2">
        <v>0.82291666666666663</v>
      </c>
      <c r="J86">
        <v>20</v>
      </c>
      <c r="K86">
        <v>20</v>
      </c>
      <c r="AA86" s="2">
        <v>0.875</v>
      </c>
      <c r="AB86">
        <f t="shared" si="5"/>
        <v>0</v>
      </c>
    </row>
    <row r="87" spans="1:28" x14ac:dyDescent="0.25">
      <c r="A87" t="s">
        <v>3</v>
      </c>
      <c r="B87" t="s">
        <v>95</v>
      </c>
      <c r="C87">
        <v>3031</v>
      </c>
      <c r="D87" t="s">
        <v>227</v>
      </c>
      <c r="E87" s="1">
        <v>41898</v>
      </c>
      <c r="F87">
        <v>44.78</v>
      </c>
      <c r="G87">
        <v>-0.7</v>
      </c>
      <c r="H87" t="s">
        <v>1</v>
      </c>
      <c r="I87" s="2">
        <v>0.82291666666666663</v>
      </c>
      <c r="J87">
        <v>20</v>
      </c>
      <c r="K87">
        <v>20</v>
      </c>
      <c r="AA87" s="2">
        <v>0.88541666666666696</v>
      </c>
      <c r="AB87">
        <f t="shared" si="5"/>
        <v>0</v>
      </c>
    </row>
    <row r="88" spans="1:28" x14ac:dyDescent="0.25">
      <c r="A88" t="s">
        <v>0</v>
      </c>
      <c r="B88" t="s">
        <v>96</v>
      </c>
      <c r="C88">
        <v>3233</v>
      </c>
      <c r="D88" t="s">
        <v>229</v>
      </c>
      <c r="E88" s="1">
        <v>41898</v>
      </c>
      <c r="F88">
        <v>58.5</v>
      </c>
      <c r="G88">
        <v>4.93</v>
      </c>
      <c r="H88" t="s">
        <v>1</v>
      </c>
      <c r="I88" s="2">
        <v>0.64583333333333337</v>
      </c>
      <c r="J88">
        <v>16</v>
      </c>
      <c r="K88">
        <v>16</v>
      </c>
      <c r="AA88" s="2">
        <v>0.89583333333333304</v>
      </c>
      <c r="AB88">
        <f t="shared" si="5"/>
        <v>0</v>
      </c>
    </row>
    <row r="89" spans="1:28" x14ac:dyDescent="0.25">
      <c r="A89" t="s">
        <v>0</v>
      </c>
      <c r="B89" t="s">
        <v>96</v>
      </c>
      <c r="C89">
        <v>31</v>
      </c>
      <c r="D89" t="s">
        <v>228</v>
      </c>
      <c r="E89" s="1">
        <v>41898</v>
      </c>
      <c r="G89">
        <v>-0.92</v>
      </c>
      <c r="H89" t="s">
        <v>1</v>
      </c>
      <c r="I89" s="2">
        <v>0.66666666666666663</v>
      </c>
      <c r="J89">
        <v>16</v>
      </c>
      <c r="AA89" s="2">
        <v>0.90625</v>
      </c>
      <c r="AB89">
        <f t="shared" si="5"/>
        <v>0</v>
      </c>
    </row>
    <row r="90" spans="1:28" x14ac:dyDescent="0.25">
      <c r="A90" t="s">
        <v>0</v>
      </c>
      <c r="B90" t="s">
        <v>97</v>
      </c>
      <c r="C90">
        <v>4142</v>
      </c>
      <c r="D90" t="s">
        <v>230</v>
      </c>
      <c r="E90" s="1">
        <v>41898</v>
      </c>
      <c r="F90">
        <v>54.95</v>
      </c>
      <c r="G90">
        <v>1.65</v>
      </c>
      <c r="H90" t="s">
        <v>1</v>
      </c>
      <c r="I90" s="2">
        <v>0.82291666666666663</v>
      </c>
      <c r="J90">
        <v>20</v>
      </c>
      <c r="K90">
        <v>20</v>
      </c>
      <c r="AA90" s="2">
        <v>0.91666666666666696</v>
      </c>
      <c r="AB90">
        <f t="shared" si="5"/>
        <v>0</v>
      </c>
    </row>
    <row r="91" spans="1:28" x14ac:dyDescent="0.25">
      <c r="A91" t="s">
        <v>0</v>
      </c>
      <c r="B91" t="s">
        <v>98</v>
      </c>
      <c r="C91">
        <v>31</v>
      </c>
      <c r="D91" t="s">
        <v>231</v>
      </c>
      <c r="E91" s="1">
        <v>41897</v>
      </c>
      <c r="F91">
        <v>59</v>
      </c>
      <c r="G91">
        <v>-1.41</v>
      </c>
      <c r="H91" t="s">
        <v>1</v>
      </c>
      <c r="I91" s="2">
        <v>0.57291666666666663</v>
      </c>
      <c r="J91">
        <v>14</v>
      </c>
      <c r="K91">
        <v>16</v>
      </c>
      <c r="AA91" s="2">
        <v>0.92708333333333304</v>
      </c>
      <c r="AB91">
        <f t="shared" si="5"/>
        <v>0</v>
      </c>
    </row>
    <row r="92" spans="1:28" x14ac:dyDescent="0.25">
      <c r="A92" t="s">
        <v>0</v>
      </c>
      <c r="B92" t="s">
        <v>98</v>
      </c>
      <c r="C92">
        <v>3233</v>
      </c>
      <c r="D92" t="s">
        <v>232</v>
      </c>
      <c r="E92" s="1">
        <v>41898</v>
      </c>
      <c r="G92">
        <v>-0.72</v>
      </c>
      <c r="H92" t="s">
        <v>1</v>
      </c>
      <c r="I92" s="2">
        <v>0.71875</v>
      </c>
      <c r="AA92" s="2">
        <v>0.9375</v>
      </c>
      <c r="AB92">
        <f t="shared" si="5"/>
        <v>1</v>
      </c>
    </row>
    <row r="93" spans="1:28" x14ac:dyDescent="0.25">
      <c r="A93" t="s">
        <v>0</v>
      </c>
      <c r="B93" t="s">
        <v>99</v>
      </c>
      <c r="C93">
        <v>3031</v>
      </c>
      <c r="D93" t="s">
        <v>233</v>
      </c>
      <c r="E93" s="1">
        <v>41844</v>
      </c>
      <c r="F93">
        <v>15.68</v>
      </c>
      <c r="G93">
        <v>-5.15</v>
      </c>
      <c r="H93" t="s">
        <v>1</v>
      </c>
      <c r="I93" s="2">
        <v>0.77083333333333337</v>
      </c>
      <c r="J93">
        <v>19</v>
      </c>
      <c r="K93">
        <v>19</v>
      </c>
      <c r="AA93" s="2">
        <v>0.94791666666666696</v>
      </c>
      <c r="AB93">
        <f t="shared" si="5"/>
        <v>0</v>
      </c>
    </row>
    <row r="94" spans="1:28" x14ac:dyDescent="0.25">
      <c r="A94" t="s">
        <v>0</v>
      </c>
      <c r="B94" t="s">
        <v>100</v>
      </c>
      <c r="C94">
        <v>3132</v>
      </c>
      <c r="D94" t="s">
        <v>234</v>
      </c>
      <c r="E94" s="1">
        <v>41898</v>
      </c>
      <c r="F94">
        <v>37.54</v>
      </c>
      <c r="G94">
        <v>-9.14</v>
      </c>
      <c r="H94" t="s">
        <v>1</v>
      </c>
      <c r="I94" s="2">
        <v>0.82291666666666663</v>
      </c>
      <c r="J94">
        <v>20</v>
      </c>
      <c r="K94">
        <v>20</v>
      </c>
      <c r="AA94" s="2">
        <v>0.95833333333333304</v>
      </c>
      <c r="AB94">
        <f t="shared" si="5"/>
        <v>0</v>
      </c>
    </row>
    <row r="95" spans="1:28" x14ac:dyDescent="0.25">
      <c r="A95" t="s">
        <v>0</v>
      </c>
      <c r="B95" t="s">
        <v>101</v>
      </c>
      <c r="C95">
        <v>3031</v>
      </c>
      <c r="D95" t="s">
        <v>235</v>
      </c>
      <c r="E95" s="1">
        <v>41773</v>
      </c>
      <c r="F95">
        <v>65.98</v>
      </c>
      <c r="G95">
        <v>9.1300000000000008</v>
      </c>
      <c r="H95" t="s">
        <v>1</v>
      </c>
      <c r="I95" s="2">
        <v>0.58333333333333337</v>
      </c>
      <c r="J95">
        <v>14</v>
      </c>
      <c r="K95">
        <v>13</v>
      </c>
      <c r="AA95" s="2">
        <v>0.96875</v>
      </c>
      <c r="AB95">
        <f t="shared" si="5"/>
        <v>0</v>
      </c>
    </row>
    <row r="96" spans="1:28" x14ac:dyDescent="0.25">
      <c r="A96" t="s">
        <v>0</v>
      </c>
      <c r="B96" t="s">
        <v>101</v>
      </c>
      <c r="C96">
        <v>3233</v>
      </c>
      <c r="D96" t="s">
        <v>236</v>
      </c>
      <c r="E96" s="1">
        <v>41898</v>
      </c>
      <c r="G96">
        <v>-2.21</v>
      </c>
      <c r="H96" t="s">
        <v>1</v>
      </c>
      <c r="I96" s="2">
        <v>0.61458333333333337</v>
      </c>
      <c r="J96">
        <v>15</v>
      </c>
      <c r="AA96" s="2">
        <v>0.97916666666666696</v>
      </c>
      <c r="AB96">
        <f t="shared" si="5"/>
        <v>0</v>
      </c>
    </row>
    <row r="97" spans="1:28" x14ac:dyDescent="0.25">
      <c r="A97" t="s">
        <v>0</v>
      </c>
      <c r="B97" t="s">
        <v>102</v>
      </c>
      <c r="C97">
        <v>3334</v>
      </c>
      <c r="D97" t="s">
        <v>237</v>
      </c>
      <c r="E97" s="1">
        <v>41898</v>
      </c>
      <c r="F97">
        <v>105</v>
      </c>
      <c r="G97">
        <v>-4.97</v>
      </c>
      <c r="H97" t="s">
        <v>1</v>
      </c>
      <c r="I97" s="2">
        <v>0.8125</v>
      </c>
      <c r="J97">
        <v>20</v>
      </c>
      <c r="K97">
        <v>20</v>
      </c>
      <c r="AA97" s="2">
        <v>0.98958333333333304</v>
      </c>
      <c r="AB97">
        <f t="shared" si="5"/>
        <v>0</v>
      </c>
    </row>
    <row r="98" spans="1:28" x14ac:dyDescent="0.25">
      <c r="A98" t="s">
        <v>0</v>
      </c>
      <c r="B98" t="s">
        <v>102</v>
      </c>
      <c r="C98">
        <v>3536</v>
      </c>
      <c r="D98" t="s">
        <v>238</v>
      </c>
      <c r="E98" s="1">
        <v>41898</v>
      </c>
      <c r="G98">
        <v>-5.73</v>
      </c>
      <c r="H98" t="s">
        <v>1</v>
      </c>
      <c r="I98" s="2">
        <v>0.82291666666666663</v>
      </c>
    </row>
    <row r="99" spans="1:28" x14ac:dyDescent="0.25">
      <c r="A99" t="s">
        <v>0</v>
      </c>
      <c r="B99" t="s">
        <v>104</v>
      </c>
      <c r="C99">
        <v>4041</v>
      </c>
      <c r="D99" t="s">
        <v>239</v>
      </c>
      <c r="E99" s="1">
        <v>41898</v>
      </c>
      <c r="F99">
        <v>65</v>
      </c>
      <c r="G99">
        <v>3.67</v>
      </c>
      <c r="H99" t="s">
        <v>1</v>
      </c>
      <c r="I99" s="2">
        <v>0.6875</v>
      </c>
      <c r="J99">
        <v>17</v>
      </c>
      <c r="K99">
        <v>15</v>
      </c>
    </row>
    <row r="100" spans="1:28" x14ac:dyDescent="0.25">
      <c r="A100" t="s">
        <v>0</v>
      </c>
      <c r="B100" t="s">
        <v>104</v>
      </c>
      <c r="C100">
        <v>42</v>
      </c>
      <c r="D100" t="s">
        <v>240</v>
      </c>
      <c r="E100" s="1">
        <v>41897</v>
      </c>
      <c r="G100">
        <v>-3.91</v>
      </c>
      <c r="H100" t="s">
        <v>1</v>
      </c>
      <c r="I100" s="2">
        <v>0.63541666666666663</v>
      </c>
      <c r="J100">
        <v>16</v>
      </c>
    </row>
    <row r="101" spans="1:28" x14ac:dyDescent="0.25">
      <c r="A101" t="s">
        <v>0</v>
      </c>
      <c r="B101" t="s">
        <v>105</v>
      </c>
      <c r="C101">
        <v>3031</v>
      </c>
      <c r="D101" t="s">
        <v>241</v>
      </c>
      <c r="E101" s="1">
        <v>41898</v>
      </c>
      <c r="F101">
        <v>91</v>
      </c>
      <c r="G101">
        <v>14.58</v>
      </c>
      <c r="H101" t="s">
        <v>1</v>
      </c>
      <c r="I101" s="2">
        <v>0.6875</v>
      </c>
      <c r="J101">
        <v>17</v>
      </c>
      <c r="K101">
        <v>16</v>
      </c>
    </row>
    <row r="102" spans="1:28" x14ac:dyDescent="0.25">
      <c r="A102" t="s">
        <v>0</v>
      </c>
      <c r="B102" t="s">
        <v>105</v>
      </c>
      <c r="C102">
        <v>3233</v>
      </c>
      <c r="D102" t="s">
        <v>242</v>
      </c>
      <c r="E102" s="1">
        <v>41898</v>
      </c>
      <c r="G102">
        <v>10.220000000000001</v>
      </c>
      <c r="H102" t="s">
        <v>1</v>
      </c>
      <c r="I102" s="2">
        <v>0.6875</v>
      </c>
      <c r="J102">
        <v>17</v>
      </c>
    </row>
    <row r="103" spans="1:28" x14ac:dyDescent="0.25">
      <c r="A103" t="s">
        <v>0</v>
      </c>
      <c r="B103" t="s">
        <v>107</v>
      </c>
      <c r="C103">
        <v>4041</v>
      </c>
      <c r="D103" t="s">
        <v>244</v>
      </c>
      <c r="E103" s="1">
        <v>41898</v>
      </c>
      <c r="F103">
        <v>59</v>
      </c>
      <c r="G103">
        <v>-4.83</v>
      </c>
      <c r="H103" t="s">
        <v>1</v>
      </c>
      <c r="I103" s="2">
        <v>0.6875</v>
      </c>
      <c r="J103">
        <v>17</v>
      </c>
      <c r="K103">
        <v>17</v>
      </c>
    </row>
    <row r="104" spans="1:28" x14ac:dyDescent="0.25">
      <c r="A104" t="s">
        <v>0</v>
      </c>
      <c r="B104" t="s">
        <v>107</v>
      </c>
      <c r="C104">
        <v>43</v>
      </c>
      <c r="D104" t="s">
        <v>245</v>
      </c>
      <c r="E104" s="1">
        <v>41899</v>
      </c>
      <c r="G104">
        <v>-7.0000000000000007E-2</v>
      </c>
      <c r="H104" t="s">
        <v>1</v>
      </c>
      <c r="I104" s="2">
        <v>0.65625</v>
      </c>
      <c r="J104">
        <v>16</v>
      </c>
    </row>
    <row r="105" spans="1:28" x14ac:dyDescent="0.25">
      <c r="A105" t="s">
        <v>3</v>
      </c>
      <c r="B105" t="s">
        <v>108</v>
      </c>
      <c r="C105">
        <v>3031</v>
      </c>
      <c r="D105" t="s">
        <v>246</v>
      </c>
      <c r="E105" s="1">
        <v>41898</v>
      </c>
      <c r="F105">
        <v>61.16</v>
      </c>
      <c r="G105">
        <v>1.38</v>
      </c>
      <c r="H105" t="s">
        <v>1</v>
      </c>
      <c r="I105" s="2">
        <v>0.66666666666666663</v>
      </c>
      <c r="J105">
        <v>16</v>
      </c>
      <c r="K105">
        <v>16</v>
      </c>
    </row>
    <row r="106" spans="1:28" x14ac:dyDescent="0.25">
      <c r="A106" t="s">
        <v>0</v>
      </c>
      <c r="B106" t="s">
        <v>109</v>
      </c>
      <c r="C106">
        <v>30</v>
      </c>
      <c r="D106" t="s">
        <v>247</v>
      </c>
      <c r="E106" s="1">
        <v>41898</v>
      </c>
      <c r="G106">
        <v>-5.69</v>
      </c>
      <c r="H106" t="s">
        <v>1</v>
      </c>
      <c r="I106" s="2">
        <v>0.69791666666666663</v>
      </c>
      <c r="J106">
        <v>17</v>
      </c>
    </row>
    <row r="107" spans="1:28" x14ac:dyDescent="0.25">
      <c r="A107" t="s">
        <v>0</v>
      </c>
      <c r="B107" t="s">
        <v>109</v>
      </c>
      <c r="C107">
        <v>3132</v>
      </c>
      <c r="D107" t="s">
        <v>248</v>
      </c>
      <c r="E107" s="1">
        <v>41898</v>
      </c>
      <c r="F107">
        <v>78</v>
      </c>
      <c r="G107">
        <v>0.44</v>
      </c>
      <c r="H107" t="s">
        <v>1</v>
      </c>
      <c r="I107" s="2">
        <v>0.82291666666666663</v>
      </c>
      <c r="J107">
        <v>20</v>
      </c>
      <c r="K107">
        <v>20</v>
      </c>
    </row>
    <row r="108" spans="1:28" x14ac:dyDescent="0.25">
      <c r="A108" t="s">
        <v>0</v>
      </c>
      <c r="B108" t="s">
        <v>110</v>
      </c>
      <c r="C108">
        <v>30</v>
      </c>
      <c r="D108" t="s">
        <v>249</v>
      </c>
      <c r="E108" s="1">
        <v>41844</v>
      </c>
      <c r="F108">
        <v>7.36</v>
      </c>
      <c r="G108">
        <v>-1.53</v>
      </c>
      <c r="H108" t="s">
        <v>1</v>
      </c>
      <c r="I108" s="2">
        <v>0.75</v>
      </c>
      <c r="J108">
        <v>18</v>
      </c>
      <c r="K108">
        <v>18</v>
      </c>
    </row>
    <row r="109" spans="1:28" x14ac:dyDescent="0.25">
      <c r="A109" t="s">
        <v>0</v>
      </c>
      <c r="B109" t="s">
        <v>113</v>
      </c>
      <c r="C109">
        <v>3031</v>
      </c>
      <c r="D109" t="s">
        <v>251</v>
      </c>
      <c r="E109" s="1">
        <v>41897</v>
      </c>
      <c r="F109">
        <v>51.49</v>
      </c>
      <c r="G109">
        <v>-4.28</v>
      </c>
      <c r="H109" t="s">
        <v>1</v>
      </c>
      <c r="I109" s="2">
        <v>0.70833333333333337</v>
      </c>
      <c r="J109">
        <v>17</v>
      </c>
      <c r="K109">
        <v>17</v>
      </c>
    </row>
    <row r="110" spans="1:28" x14ac:dyDescent="0.25">
      <c r="A110" t="s">
        <v>0</v>
      </c>
      <c r="B110" t="s">
        <v>126</v>
      </c>
      <c r="C110">
        <v>3132</v>
      </c>
      <c r="D110" t="s">
        <v>268</v>
      </c>
      <c r="E110" s="1">
        <v>41898</v>
      </c>
      <c r="F110">
        <v>51.08</v>
      </c>
      <c r="G110">
        <v>-4.05</v>
      </c>
      <c r="H110" t="s">
        <v>1</v>
      </c>
      <c r="I110" s="2">
        <v>0.59375</v>
      </c>
      <c r="J110">
        <v>15</v>
      </c>
      <c r="K110">
        <v>15</v>
      </c>
    </row>
    <row r="111" spans="1:28" x14ac:dyDescent="0.25">
      <c r="A111" t="s">
        <v>0</v>
      </c>
      <c r="B111" t="s">
        <v>114</v>
      </c>
      <c r="C111">
        <v>3132</v>
      </c>
      <c r="D111" t="s">
        <v>252</v>
      </c>
      <c r="E111" s="1">
        <v>41898</v>
      </c>
      <c r="F111">
        <v>45.57</v>
      </c>
      <c r="G111">
        <v>-0.35</v>
      </c>
      <c r="H111" t="s">
        <v>1</v>
      </c>
      <c r="I111" s="2">
        <v>0.83333333333333337</v>
      </c>
      <c r="J111">
        <v>20</v>
      </c>
      <c r="K111">
        <v>20</v>
      </c>
    </row>
    <row r="112" spans="1:28" x14ac:dyDescent="0.25">
      <c r="A112" t="s">
        <v>0</v>
      </c>
      <c r="B112" t="s">
        <v>116</v>
      </c>
      <c r="C112">
        <v>4041</v>
      </c>
      <c r="D112" t="s">
        <v>255</v>
      </c>
      <c r="E112" s="1">
        <v>41898</v>
      </c>
      <c r="F112">
        <v>97</v>
      </c>
      <c r="G112">
        <v>0.31</v>
      </c>
      <c r="H112" t="s">
        <v>1</v>
      </c>
      <c r="I112" s="2">
        <v>0.84375</v>
      </c>
      <c r="J112">
        <v>21</v>
      </c>
      <c r="K112">
        <v>20</v>
      </c>
    </row>
    <row r="113" spans="1:11" x14ac:dyDescent="0.25">
      <c r="A113" t="s">
        <v>0</v>
      </c>
      <c r="B113" t="s">
        <v>116</v>
      </c>
      <c r="C113">
        <v>4243</v>
      </c>
      <c r="D113" t="s">
        <v>256</v>
      </c>
      <c r="E113" s="1">
        <v>41898</v>
      </c>
      <c r="G113">
        <v>-4.49</v>
      </c>
      <c r="H113" t="s">
        <v>1</v>
      </c>
      <c r="I113" s="2">
        <v>0.84375</v>
      </c>
    </row>
    <row r="114" spans="1:11" x14ac:dyDescent="0.25">
      <c r="A114" t="s">
        <v>0</v>
      </c>
      <c r="B114" t="s">
        <v>117</v>
      </c>
      <c r="C114">
        <v>3031</v>
      </c>
      <c r="D114" t="s">
        <v>257</v>
      </c>
      <c r="E114" s="1">
        <v>41898</v>
      </c>
      <c r="F114">
        <v>91</v>
      </c>
      <c r="G114">
        <v>11.85</v>
      </c>
      <c r="H114" t="s">
        <v>1</v>
      </c>
      <c r="I114" s="2">
        <v>0.61458333333333337</v>
      </c>
      <c r="J114">
        <v>15</v>
      </c>
      <c r="K114">
        <v>14</v>
      </c>
    </row>
    <row r="115" spans="1:11" x14ac:dyDescent="0.25">
      <c r="A115" t="s">
        <v>0</v>
      </c>
      <c r="B115" t="s">
        <v>117</v>
      </c>
      <c r="C115">
        <v>3233</v>
      </c>
      <c r="D115" t="s">
        <v>258</v>
      </c>
      <c r="E115" s="1">
        <v>41898</v>
      </c>
      <c r="G115">
        <v>10.4</v>
      </c>
      <c r="H115" t="s">
        <v>1</v>
      </c>
      <c r="I115" s="2">
        <v>0.53125</v>
      </c>
      <c r="J115">
        <v>13</v>
      </c>
    </row>
    <row r="116" spans="1:11" x14ac:dyDescent="0.25">
      <c r="A116" t="s">
        <v>0</v>
      </c>
      <c r="B116" t="s">
        <v>118</v>
      </c>
      <c r="C116">
        <v>31</v>
      </c>
      <c r="D116" t="s">
        <v>259</v>
      </c>
      <c r="E116" s="1">
        <v>41899</v>
      </c>
      <c r="F116">
        <v>62</v>
      </c>
      <c r="G116">
        <v>6.65</v>
      </c>
      <c r="H116" t="s">
        <v>1</v>
      </c>
      <c r="I116" s="2">
        <v>0.46875</v>
      </c>
      <c r="J116">
        <v>12</v>
      </c>
      <c r="K116">
        <v>15</v>
      </c>
    </row>
    <row r="117" spans="1:11" x14ac:dyDescent="0.25">
      <c r="A117" t="s">
        <v>0</v>
      </c>
      <c r="B117" t="s">
        <v>118</v>
      </c>
      <c r="C117">
        <v>3233</v>
      </c>
      <c r="D117" t="s">
        <v>260</v>
      </c>
      <c r="E117" s="1">
        <v>41898</v>
      </c>
      <c r="G117">
        <v>2.87</v>
      </c>
      <c r="H117" t="s">
        <v>1</v>
      </c>
      <c r="I117" s="2">
        <v>0.625</v>
      </c>
      <c r="J117">
        <v>15</v>
      </c>
    </row>
    <row r="118" spans="1:11" x14ac:dyDescent="0.25">
      <c r="A118" t="s">
        <v>0</v>
      </c>
      <c r="B118" t="s">
        <v>119</v>
      </c>
      <c r="C118">
        <v>31</v>
      </c>
      <c r="D118" t="s">
        <v>261</v>
      </c>
      <c r="E118" s="1">
        <v>41897</v>
      </c>
      <c r="F118">
        <v>23</v>
      </c>
      <c r="G118">
        <v>0</v>
      </c>
      <c r="H118" t="s">
        <v>1</v>
      </c>
      <c r="I118" s="2">
        <v>0.8125</v>
      </c>
      <c r="J118">
        <v>20</v>
      </c>
      <c r="K118">
        <v>20</v>
      </c>
    </row>
  </sheetData>
  <mergeCells count="2">
    <mergeCell ref="V1:W1"/>
    <mergeCell ref="X1:Y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27"/>
  <sheetViews>
    <sheetView workbookViewId="0"/>
  </sheetViews>
  <sheetFormatPr defaultRowHeight="15" x14ac:dyDescent="0.25"/>
  <cols>
    <col min="1" max="1" width="14" bestFit="1" customWidth="1"/>
    <col min="2" max="2" width="11.7109375" customWidth="1"/>
    <col min="3" max="4" width="14" customWidth="1"/>
    <col min="5" max="5" width="17" bestFit="1" customWidth="1"/>
    <col min="6" max="6" width="16.42578125" bestFit="1" customWidth="1"/>
    <col min="7" max="7" width="18.42578125" bestFit="1" customWidth="1"/>
    <col min="8" max="8" width="17.28515625" bestFit="1" customWidth="1"/>
    <col min="9" max="9" width="9.5703125" bestFit="1" customWidth="1"/>
  </cols>
  <sheetData>
    <row r="1" spans="1:28" x14ac:dyDescent="0.25">
      <c r="A1" t="s">
        <v>1085</v>
      </c>
      <c r="B1" t="s">
        <v>1096</v>
      </c>
      <c r="C1" t="s">
        <v>1086</v>
      </c>
      <c r="D1" t="s">
        <v>1087</v>
      </c>
      <c r="E1" t="s">
        <v>1088</v>
      </c>
      <c r="F1" t="s">
        <v>1089</v>
      </c>
      <c r="G1" t="s">
        <v>1090</v>
      </c>
      <c r="H1" t="s">
        <v>1091</v>
      </c>
      <c r="I1" t="s">
        <v>1092</v>
      </c>
      <c r="J1" t="s">
        <v>1092</v>
      </c>
      <c r="K1" t="s">
        <v>1093</v>
      </c>
      <c r="M1" t="s">
        <v>5</v>
      </c>
      <c r="N1" t="s">
        <v>6</v>
      </c>
      <c r="O1" t="s">
        <v>14</v>
      </c>
      <c r="R1" t="s">
        <v>18</v>
      </c>
      <c r="S1" t="s">
        <v>17</v>
      </c>
      <c r="V1" s="19" t="s">
        <v>8</v>
      </c>
      <c r="W1" s="19"/>
      <c r="X1" s="19" t="s">
        <v>9</v>
      </c>
      <c r="Y1" s="19"/>
    </row>
    <row r="2" spans="1:28" x14ac:dyDescent="0.25">
      <c r="A2" t="s">
        <v>0</v>
      </c>
      <c r="B2" t="s">
        <v>25</v>
      </c>
      <c r="C2">
        <v>3032</v>
      </c>
      <c r="D2" t="s">
        <v>138</v>
      </c>
      <c r="E2" s="1">
        <v>42232</v>
      </c>
      <c r="F2">
        <v>32.39</v>
      </c>
      <c r="G2">
        <v>-2.2599999999999998</v>
      </c>
      <c r="H2" t="s">
        <v>1</v>
      </c>
      <c r="I2" s="2">
        <v>0.71875</v>
      </c>
      <c r="J2">
        <v>18</v>
      </c>
      <c r="K2">
        <v>18</v>
      </c>
      <c r="M2">
        <v>0</v>
      </c>
      <c r="N2">
        <f>COUNTIF($K$2:$K$127,M2)</f>
        <v>0</v>
      </c>
      <c r="P2" s="6">
        <f>N2/N$26</f>
        <v>0</v>
      </c>
      <c r="Q2" s="11"/>
      <c r="R2" s="11"/>
      <c r="S2" s="11"/>
      <c r="T2" s="6"/>
      <c r="V2" t="s">
        <v>10</v>
      </c>
      <c r="W2" t="s">
        <v>11</v>
      </c>
      <c r="X2" t="s">
        <v>10</v>
      </c>
      <c r="Y2" t="s">
        <v>11</v>
      </c>
      <c r="AA2" s="2">
        <v>0</v>
      </c>
      <c r="AB2">
        <f t="shared" ref="AB2:AB65" si="0">COUNTIF($I$2:$I$127,AA2)</f>
        <v>0</v>
      </c>
    </row>
    <row r="3" spans="1:28" x14ac:dyDescent="0.25">
      <c r="A3" t="s">
        <v>0</v>
      </c>
      <c r="B3" t="s">
        <v>26</v>
      </c>
      <c r="C3">
        <v>3132</v>
      </c>
      <c r="D3" t="s">
        <v>139</v>
      </c>
      <c r="E3" s="1">
        <v>42256</v>
      </c>
      <c r="F3">
        <v>39.4</v>
      </c>
      <c r="G3">
        <v>-3.56</v>
      </c>
      <c r="H3" t="s">
        <v>1</v>
      </c>
      <c r="I3" s="2">
        <v>0.84375</v>
      </c>
      <c r="J3">
        <v>21</v>
      </c>
      <c r="K3">
        <v>21</v>
      </c>
      <c r="M3">
        <v>1</v>
      </c>
      <c r="N3">
        <f t="shared" ref="N3:N25" si="1">COUNTIF($K$2:$K$127,M3)</f>
        <v>0</v>
      </c>
      <c r="P3" s="6">
        <f t="shared" ref="P3:P26" si="2">N3/N$26</f>
        <v>0</v>
      </c>
      <c r="Q3" s="11"/>
      <c r="R3" s="11"/>
      <c r="S3" s="11"/>
      <c r="T3" s="6"/>
      <c r="U3" t="s">
        <v>12</v>
      </c>
      <c r="V3" s="3">
        <f>SUM(N18:N23) / SUM(N2:N25)</f>
        <v>0.65909090909090906</v>
      </c>
      <c r="W3" s="3">
        <f>SUM(N2:N17,N24:N25) / SUM(N2:N25)</f>
        <v>0.34090909090909088</v>
      </c>
      <c r="X3" s="3">
        <f>SUM(N19:N24) / SUM(N2:N25)</f>
        <v>0.53409090909090906</v>
      </c>
      <c r="Y3" s="3">
        <f>SUM(N2:N18,N25) / SUM(N2:N25)</f>
        <v>0.46590909090909088</v>
      </c>
      <c r="AA3" s="2">
        <v>1.0416666666666666E-2</v>
      </c>
      <c r="AB3">
        <f t="shared" si="0"/>
        <v>0</v>
      </c>
    </row>
    <row r="4" spans="1:28" x14ac:dyDescent="0.25">
      <c r="A4" t="s">
        <v>0</v>
      </c>
      <c r="B4" t="s">
        <v>122</v>
      </c>
      <c r="C4">
        <v>3031</v>
      </c>
      <c r="D4" t="s">
        <v>262</v>
      </c>
      <c r="E4" s="1">
        <v>42267</v>
      </c>
      <c r="G4">
        <v>-4.12</v>
      </c>
      <c r="H4" t="s">
        <v>1</v>
      </c>
      <c r="I4" s="2">
        <v>0.71875</v>
      </c>
      <c r="J4">
        <v>18</v>
      </c>
      <c r="M4">
        <v>2</v>
      </c>
      <c r="N4">
        <f t="shared" si="1"/>
        <v>0</v>
      </c>
      <c r="P4" s="6">
        <f t="shared" si="2"/>
        <v>0</v>
      </c>
      <c r="Q4" s="11"/>
      <c r="R4" s="11"/>
      <c r="S4" s="11"/>
      <c r="T4" s="6"/>
      <c r="U4" t="s">
        <v>15</v>
      </c>
      <c r="V4">
        <f>SUM(O18:O23)</f>
        <v>2749.41</v>
      </c>
      <c r="W4">
        <f>SUM(O2:O17,O24:O25)</f>
        <v>1437.73</v>
      </c>
      <c r="X4">
        <f>SUM(O19:O24)</f>
        <v>2052.4899999999998</v>
      </c>
      <c r="Y4">
        <f>SUM(O2:O18,O25)</f>
        <v>2134.65</v>
      </c>
      <c r="AA4" s="2">
        <v>2.0833333333333332E-2</v>
      </c>
      <c r="AB4">
        <f t="shared" si="0"/>
        <v>0</v>
      </c>
    </row>
    <row r="5" spans="1:28" x14ac:dyDescent="0.25">
      <c r="A5" t="s">
        <v>0</v>
      </c>
      <c r="B5" t="s">
        <v>122</v>
      </c>
      <c r="C5">
        <v>32</v>
      </c>
      <c r="D5" t="s">
        <v>263</v>
      </c>
      <c r="E5" s="1">
        <v>42256</v>
      </c>
      <c r="F5">
        <v>66.959999999999994</v>
      </c>
      <c r="G5">
        <v>-0.56999999999999995</v>
      </c>
      <c r="H5" t="s">
        <v>1</v>
      </c>
      <c r="I5" s="2">
        <v>0.66666666666666663</v>
      </c>
      <c r="J5">
        <v>16</v>
      </c>
      <c r="K5">
        <v>16</v>
      </c>
      <c r="M5">
        <v>3</v>
      </c>
      <c r="N5">
        <f t="shared" si="1"/>
        <v>0</v>
      </c>
      <c r="P5" s="6">
        <f t="shared" si="2"/>
        <v>0</v>
      </c>
      <c r="Q5" s="11"/>
      <c r="R5" s="11"/>
      <c r="S5" s="11"/>
      <c r="T5" s="6"/>
      <c r="AA5" s="2">
        <v>3.125E-2</v>
      </c>
      <c r="AB5">
        <f t="shared" si="0"/>
        <v>0</v>
      </c>
    </row>
    <row r="6" spans="1:28" x14ac:dyDescent="0.25">
      <c r="A6" t="s">
        <v>0</v>
      </c>
      <c r="B6" t="s">
        <v>27</v>
      </c>
      <c r="C6">
        <v>31</v>
      </c>
      <c r="D6" t="s">
        <v>140</v>
      </c>
      <c r="E6" s="1">
        <v>42255</v>
      </c>
      <c r="F6">
        <v>28.8</v>
      </c>
      <c r="G6">
        <v>5.88</v>
      </c>
      <c r="H6" t="s">
        <v>1</v>
      </c>
      <c r="I6" s="2">
        <v>0.6875</v>
      </c>
      <c r="J6">
        <v>17</v>
      </c>
      <c r="K6">
        <v>16</v>
      </c>
      <c r="M6">
        <v>4</v>
      </c>
      <c r="N6">
        <f t="shared" si="1"/>
        <v>0</v>
      </c>
      <c r="P6" s="6">
        <f t="shared" si="2"/>
        <v>0</v>
      </c>
      <c r="Q6" s="11"/>
      <c r="R6" s="11"/>
      <c r="S6" s="11"/>
      <c r="T6" s="6"/>
      <c r="AA6" s="2">
        <v>4.1666666666666699E-2</v>
      </c>
      <c r="AB6">
        <f t="shared" si="0"/>
        <v>0</v>
      </c>
    </row>
    <row r="7" spans="1:28" x14ac:dyDescent="0.25">
      <c r="A7" t="s">
        <v>0</v>
      </c>
      <c r="B7" t="s">
        <v>27</v>
      </c>
      <c r="C7">
        <v>32</v>
      </c>
      <c r="D7" t="s">
        <v>141</v>
      </c>
      <c r="E7" s="1">
        <v>42256</v>
      </c>
      <c r="G7">
        <v>-0.4</v>
      </c>
      <c r="H7" t="s">
        <v>1</v>
      </c>
      <c r="I7" s="2">
        <v>0.61458333333333337</v>
      </c>
      <c r="J7">
        <v>15</v>
      </c>
      <c r="M7">
        <v>5</v>
      </c>
      <c r="N7">
        <f t="shared" si="1"/>
        <v>0</v>
      </c>
      <c r="P7" s="6">
        <f t="shared" si="2"/>
        <v>0</v>
      </c>
      <c r="Q7" s="11"/>
      <c r="R7" s="11"/>
      <c r="S7" s="11"/>
      <c r="T7" s="6"/>
      <c r="AA7" s="2">
        <v>5.2083333333333301E-2</v>
      </c>
      <c r="AB7">
        <f t="shared" si="0"/>
        <v>0</v>
      </c>
    </row>
    <row r="8" spans="1:28" x14ac:dyDescent="0.25">
      <c r="A8" t="s">
        <v>0</v>
      </c>
      <c r="B8" t="s">
        <v>28</v>
      </c>
      <c r="C8">
        <v>3031</v>
      </c>
      <c r="D8" t="s">
        <v>142</v>
      </c>
      <c r="E8" s="1">
        <v>42291</v>
      </c>
      <c r="F8">
        <v>92.72</v>
      </c>
      <c r="G8">
        <v>-10.53</v>
      </c>
      <c r="H8" t="s">
        <v>1</v>
      </c>
      <c r="I8" s="2">
        <v>0.52083333333333337</v>
      </c>
      <c r="J8">
        <v>12</v>
      </c>
      <c r="K8">
        <v>12</v>
      </c>
      <c r="M8">
        <v>6</v>
      </c>
      <c r="N8">
        <f t="shared" si="1"/>
        <v>0</v>
      </c>
      <c r="P8" s="6">
        <f t="shared" si="2"/>
        <v>0</v>
      </c>
      <c r="Q8" s="11"/>
      <c r="R8" s="11"/>
      <c r="S8" s="11"/>
      <c r="T8" s="6"/>
      <c r="AA8" s="2">
        <v>6.25E-2</v>
      </c>
      <c r="AB8">
        <f t="shared" si="0"/>
        <v>0</v>
      </c>
    </row>
    <row r="9" spans="1:28" x14ac:dyDescent="0.25">
      <c r="A9" t="s">
        <v>0</v>
      </c>
      <c r="B9" t="s">
        <v>28</v>
      </c>
      <c r="C9">
        <v>3233</v>
      </c>
      <c r="D9" t="s">
        <v>143</v>
      </c>
      <c r="E9" s="1">
        <v>42291</v>
      </c>
      <c r="G9">
        <v>-0.27</v>
      </c>
      <c r="H9" t="s">
        <v>1</v>
      </c>
      <c r="I9" s="2">
        <v>0.51041666666666663</v>
      </c>
      <c r="J9">
        <v>13</v>
      </c>
      <c r="M9">
        <v>7</v>
      </c>
      <c r="N9">
        <f t="shared" si="1"/>
        <v>0</v>
      </c>
      <c r="P9" s="6">
        <f t="shared" si="2"/>
        <v>0</v>
      </c>
      <c r="Q9" s="11"/>
      <c r="R9" s="11"/>
      <c r="S9" s="11"/>
      <c r="T9" s="6"/>
      <c r="AA9" s="2">
        <v>7.2916666666666699E-2</v>
      </c>
      <c r="AB9">
        <f t="shared" si="0"/>
        <v>0</v>
      </c>
    </row>
    <row r="10" spans="1:28" x14ac:dyDescent="0.25">
      <c r="A10" t="s">
        <v>0</v>
      </c>
      <c r="B10" t="s">
        <v>29</v>
      </c>
      <c r="C10">
        <v>31</v>
      </c>
      <c r="D10" t="s">
        <v>144</v>
      </c>
      <c r="E10" s="1">
        <v>42232</v>
      </c>
      <c r="F10">
        <v>4.46</v>
      </c>
      <c r="G10">
        <v>1.58</v>
      </c>
      <c r="H10" t="s">
        <v>1</v>
      </c>
      <c r="I10" s="2">
        <v>0.78125</v>
      </c>
      <c r="J10">
        <v>19</v>
      </c>
      <c r="K10">
        <v>19</v>
      </c>
      <c r="M10">
        <v>8</v>
      </c>
      <c r="N10">
        <f t="shared" si="1"/>
        <v>0</v>
      </c>
      <c r="O10" s="11"/>
      <c r="P10" s="6">
        <f t="shared" si="2"/>
        <v>0</v>
      </c>
      <c r="Q10" s="11"/>
      <c r="R10" s="11"/>
      <c r="T10" s="6"/>
      <c r="AA10" s="2">
        <v>8.3333333333333301E-2</v>
      </c>
      <c r="AB10">
        <f t="shared" si="0"/>
        <v>0</v>
      </c>
    </row>
    <row r="11" spans="1:28" x14ac:dyDescent="0.25">
      <c r="A11" t="s">
        <v>0</v>
      </c>
      <c r="B11" t="s">
        <v>127</v>
      </c>
      <c r="C11">
        <v>31</v>
      </c>
      <c r="D11" t="s">
        <v>269</v>
      </c>
      <c r="E11" s="1">
        <v>42292</v>
      </c>
      <c r="F11">
        <v>4.2300000000000004</v>
      </c>
      <c r="G11">
        <v>1.62</v>
      </c>
      <c r="H11" t="s">
        <v>1</v>
      </c>
      <c r="I11" s="2">
        <v>0.35416666666666669</v>
      </c>
      <c r="J11">
        <v>9</v>
      </c>
      <c r="K11">
        <v>9</v>
      </c>
      <c r="M11">
        <v>9</v>
      </c>
      <c r="N11">
        <f t="shared" si="1"/>
        <v>1</v>
      </c>
      <c r="O11" s="11">
        <f t="shared" ref="O11:O23" si="3">SUMIF($K$2:$K$127,M11,$F$2:$F$127)</f>
        <v>4.2300000000000004</v>
      </c>
      <c r="P11" s="6">
        <f t="shared" si="2"/>
        <v>1.1363636363636364E-2</v>
      </c>
      <c r="Q11" s="11"/>
      <c r="R11" s="11"/>
      <c r="S11" s="11"/>
      <c r="T11" s="6"/>
      <c r="AA11" s="2">
        <v>9.375E-2</v>
      </c>
      <c r="AB11">
        <f t="shared" si="0"/>
        <v>0</v>
      </c>
    </row>
    <row r="12" spans="1:28" x14ac:dyDescent="0.25">
      <c r="A12" t="s">
        <v>0</v>
      </c>
      <c r="B12" t="s">
        <v>31</v>
      </c>
      <c r="C12">
        <v>3132</v>
      </c>
      <c r="D12" t="s">
        <v>145</v>
      </c>
      <c r="E12" s="1">
        <v>42256</v>
      </c>
      <c r="F12">
        <v>33.94</v>
      </c>
      <c r="G12">
        <v>7.52</v>
      </c>
      <c r="H12" t="s">
        <v>1</v>
      </c>
      <c r="I12" s="2">
        <v>0.44791666666666669</v>
      </c>
      <c r="J12">
        <v>11</v>
      </c>
      <c r="K12">
        <v>11</v>
      </c>
      <c r="M12">
        <v>10</v>
      </c>
      <c r="N12">
        <f t="shared" si="1"/>
        <v>0</v>
      </c>
      <c r="O12" s="11"/>
      <c r="P12" s="6">
        <f t="shared" si="2"/>
        <v>0</v>
      </c>
      <c r="Q12" s="11"/>
      <c r="R12" s="11"/>
      <c r="S12" s="11"/>
      <c r="T12" s="6"/>
      <c r="AA12" s="2">
        <v>0.104166666666667</v>
      </c>
      <c r="AB12">
        <f t="shared" si="0"/>
        <v>0</v>
      </c>
    </row>
    <row r="13" spans="1:28" x14ac:dyDescent="0.25">
      <c r="A13" t="s">
        <v>0</v>
      </c>
      <c r="B13" t="s">
        <v>32</v>
      </c>
      <c r="C13">
        <v>3032</v>
      </c>
      <c r="D13" t="s">
        <v>148</v>
      </c>
      <c r="E13" s="1">
        <v>42256</v>
      </c>
      <c r="G13">
        <v>0.41</v>
      </c>
      <c r="H13" t="s">
        <v>1</v>
      </c>
      <c r="I13" s="2">
        <v>0.58333333333333337</v>
      </c>
      <c r="J13">
        <v>14</v>
      </c>
      <c r="M13">
        <v>11</v>
      </c>
      <c r="N13">
        <f t="shared" si="1"/>
        <v>2</v>
      </c>
      <c r="O13" s="11">
        <f t="shared" si="3"/>
        <v>36.549999999999997</v>
      </c>
      <c r="P13" s="6">
        <f t="shared" si="2"/>
        <v>2.2727272727272728E-2</v>
      </c>
      <c r="Q13" s="11"/>
      <c r="R13" s="11"/>
      <c r="S13" s="11"/>
      <c r="T13" s="6"/>
      <c r="AA13" s="2">
        <v>0.114583333333333</v>
      </c>
      <c r="AB13">
        <f t="shared" si="0"/>
        <v>0</v>
      </c>
    </row>
    <row r="14" spans="1:28" x14ac:dyDescent="0.25">
      <c r="A14" t="s">
        <v>0</v>
      </c>
      <c r="B14" t="s">
        <v>32</v>
      </c>
      <c r="C14">
        <v>3133</v>
      </c>
      <c r="D14" t="s">
        <v>146</v>
      </c>
      <c r="E14" s="1">
        <v>42256</v>
      </c>
      <c r="G14">
        <v>-5.32</v>
      </c>
      <c r="H14" t="s">
        <v>1</v>
      </c>
      <c r="I14" s="2">
        <v>0.82291666666666663</v>
      </c>
      <c r="J14">
        <v>20</v>
      </c>
      <c r="M14">
        <v>12</v>
      </c>
      <c r="N14">
        <f t="shared" si="1"/>
        <v>7</v>
      </c>
      <c r="O14" s="11">
        <f t="shared" si="3"/>
        <v>271.29999999999995</v>
      </c>
      <c r="P14" s="6">
        <f t="shared" si="2"/>
        <v>7.9545454545454544E-2</v>
      </c>
      <c r="Q14" s="11"/>
      <c r="R14" s="11"/>
      <c r="S14" s="11"/>
      <c r="T14" s="6"/>
      <c r="AA14" s="2">
        <v>0.125</v>
      </c>
      <c r="AB14">
        <f t="shared" si="0"/>
        <v>0</v>
      </c>
    </row>
    <row r="15" spans="1:28" x14ac:dyDescent="0.25">
      <c r="A15" t="s">
        <v>0</v>
      </c>
      <c r="B15" t="s">
        <v>32</v>
      </c>
      <c r="C15">
        <v>34</v>
      </c>
      <c r="D15" t="s">
        <v>147</v>
      </c>
      <c r="E15" s="1">
        <v>42256</v>
      </c>
      <c r="F15">
        <v>90</v>
      </c>
      <c r="G15">
        <v>-5.62</v>
      </c>
      <c r="H15" t="s">
        <v>1</v>
      </c>
      <c r="I15" s="2">
        <v>0.78125</v>
      </c>
      <c r="J15">
        <v>19</v>
      </c>
      <c r="K15">
        <v>16</v>
      </c>
      <c r="M15">
        <v>13</v>
      </c>
      <c r="N15">
        <f t="shared" si="1"/>
        <v>1</v>
      </c>
      <c r="O15" s="11">
        <f t="shared" si="3"/>
        <v>57.4</v>
      </c>
      <c r="P15" s="6">
        <f t="shared" si="2"/>
        <v>1.1363636363636364E-2</v>
      </c>
      <c r="Q15" s="11"/>
      <c r="R15" s="11"/>
      <c r="S15" s="11"/>
      <c r="T15" s="6"/>
      <c r="AA15" s="2">
        <v>0.13541666666666699</v>
      </c>
      <c r="AB15">
        <f t="shared" si="0"/>
        <v>0</v>
      </c>
    </row>
    <row r="16" spans="1:28" x14ac:dyDescent="0.25">
      <c r="A16" t="s">
        <v>0</v>
      </c>
      <c r="B16" t="s">
        <v>33</v>
      </c>
      <c r="C16">
        <v>41</v>
      </c>
      <c r="D16" t="s">
        <v>149</v>
      </c>
      <c r="E16" s="1">
        <v>42256</v>
      </c>
      <c r="F16">
        <v>28.98</v>
      </c>
      <c r="G16">
        <v>0</v>
      </c>
      <c r="H16" t="s">
        <v>1</v>
      </c>
      <c r="I16" s="2">
        <v>0.82291666666666663</v>
      </c>
      <c r="J16">
        <v>20</v>
      </c>
      <c r="K16">
        <v>20</v>
      </c>
      <c r="M16">
        <v>14</v>
      </c>
      <c r="N16">
        <f t="shared" si="1"/>
        <v>8</v>
      </c>
      <c r="O16" s="11">
        <f t="shared" si="3"/>
        <v>511.41999999999996</v>
      </c>
      <c r="P16" s="6">
        <f t="shared" si="2"/>
        <v>9.0909090909090912E-2</v>
      </c>
      <c r="Q16" s="11"/>
      <c r="R16" s="11"/>
      <c r="S16" s="11"/>
      <c r="T16" s="6"/>
      <c r="AA16" s="2">
        <v>0.14583333333333301</v>
      </c>
      <c r="AB16">
        <f t="shared" si="0"/>
        <v>0</v>
      </c>
    </row>
    <row r="17" spans="1:28" x14ac:dyDescent="0.25">
      <c r="A17" t="s">
        <v>0</v>
      </c>
      <c r="B17" t="s">
        <v>34</v>
      </c>
      <c r="C17">
        <v>3031</v>
      </c>
      <c r="D17" t="s">
        <v>151</v>
      </c>
      <c r="E17" s="1">
        <v>42231</v>
      </c>
      <c r="F17">
        <v>10.92</v>
      </c>
      <c r="G17">
        <v>2.16</v>
      </c>
      <c r="H17" t="s">
        <v>1</v>
      </c>
      <c r="I17" s="2">
        <v>0.80208333333333337</v>
      </c>
      <c r="J17">
        <v>20</v>
      </c>
      <c r="K17">
        <v>20</v>
      </c>
      <c r="M17">
        <v>15</v>
      </c>
      <c r="N17">
        <f t="shared" si="1"/>
        <v>11</v>
      </c>
      <c r="O17" s="11">
        <f t="shared" si="3"/>
        <v>556.83000000000004</v>
      </c>
      <c r="P17" s="6">
        <f t="shared" si="2"/>
        <v>0.125</v>
      </c>
      <c r="Q17" s="11"/>
      <c r="R17" s="12"/>
      <c r="S17" s="12"/>
      <c r="T17" s="6"/>
      <c r="AA17" s="2">
        <v>0.15625</v>
      </c>
      <c r="AB17">
        <f t="shared" si="0"/>
        <v>0</v>
      </c>
    </row>
    <row r="18" spans="1:28" x14ac:dyDescent="0.25">
      <c r="A18" t="s">
        <v>0</v>
      </c>
      <c r="B18" t="s">
        <v>130</v>
      </c>
      <c r="C18">
        <v>40</v>
      </c>
      <c r="D18" t="s">
        <v>273</v>
      </c>
      <c r="E18" s="1">
        <v>42232</v>
      </c>
      <c r="F18">
        <v>3.3</v>
      </c>
      <c r="G18">
        <v>-0.13</v>
      </c>
      <c r="H18" t="s">
        <v>1</v>
      </c>
      <c r="I18" s="2">
        <v>0.71875</v>
      </c>
      <c r="J18">
        <v>18</v>
      </c>
      <c r="K18">
        <v>18</v>
      </c>
      <c r="M18">
        <v>16</v>
      </c>
      <c r="N18">
        <f t="shared" si="1"/>
        <v>11</v>
      </c>
      <c r="O18" s="11">
        <f t="shared" si="3"/>
        <v>696.92000000000007</v>
      </c>
      <c r="P18" s="6">
        <f t="shared" si="2"/>
        <v>0.125</v>
      </c>
      <c r="Q18" s="11"/>
      <c r="R18" s="12">
        <v>1</v>
      </c>
      <c r="S18" s="12">
        <v>1</v>
      </c>
      <c r="T18" s="6"/>
      <c r="AA18" s="2">
        <v>0.16666666666666699</v>
      </c>
      <c r="AB18">
        <f t="shared" si="0"/>
        <v>0</v>
      </c>
    </row>
    <row r="19" spans="1:28" x14ac:dyDescent="0.25">
      <c r="A19" t="s">
        <v>0</v>
      </c>
      <c r="B19" t="s">
        <v>35</v>
      </c>
      <c r="C19">
        <v>3031</v>
      </c>
      <c r="D19" t="s">
        <v>152</v>
      </c>
      <c r="E19" s="1">
        <v>42290</v>
      </c>
      <c r="F19">
        <v>20.21</v>
      </c>
      <c r="G19">
        <v>-7.29</v>
      </c>
      <c r="H19" t="s">
        <v>1</v>
      </c>
      <c r="I19" s="2">
        <v>0.80208333333333337</v>
      </c>
      <c r="J19">
        <v>20</v>
      </c>
      <c r="K19">
        <v>20</v>
      </c>
      <c r="M19">
        <v>17</v>
      </c>
      <c r="N19">
        <f t="shared" si="1"/>
        <v>10</v>
      </c>
      <c r="O19" s="11">
        <f t="shared" si="3"/>
        <v>519.75</v>
      </c>
      <c r="P19" s="6">
        <f t="shared" si="2"/>
        <v>0.11363636363636363</v>
      </c>
      <c r="Q19" s="11"/>
      <c r="R19" s="12">
        <v>1</v>
      </c>
      <c r="S19" s="12"/>
      <c r="T19" s="6"/>
      <c r="AA19" s="2">
        <v>0.17708333333333301</v>
      </c>
      <c r="AB19">
        <f t="shared" si="0"/>
        <v>0</v>
      </c>
    </row>
    <row r="20" spans="1:28" x14ac:dyDescent="0.25">
      <c r="A20" t="s">
        <v>0</v>
      </c>
      <c r="B20" t="s">
        <v>36</v>
      </c>
      <c r="C20">
        <v>4041</v>
      </c>
      <c r="D20" t="s">
        <v>153</v>
      </c>
      <c r="E20" s="1">
        <v>42256</v>
      </c>
      <c r="G20">
        <v>-1.44</v>
      </c>
      <c r="H20" t="s">
        <v>1</v>
      </c>
      <c r="I20" s="2">
        <v>0.80208333333333337</v>
      </c>
      <c r="M20">
        <v>18</v>
      </c>
      <c r="N20">
        <f t="shared" si="1"/>
        <v>7</v>
      </c>
      <c r="O20" s="11">
        <f t="shared" si="3"/>
        <v>216.05</v>
      </c>
      <c r="P20" s="6">
        <f t="shared" si="2"/>
        <v>7.9545454545454544E-2</v>
      </c>
      <c r="Q20" s="11"/>
      <c r="R20" s="12">
        <v>1</v>
      </c>
      <c r="S20" s="12"/>
      <c r="T20" s="6"/>
      <c r="AA20" s="2">
        <v>0.1875</v>
      </c>
      <c r="AB20">
        <f t="shared" si="0"/>
        <v>0</v>
      </c>
    </row>
    <row r="21" spans="1:28" x14ac:dyDescent="0.25">
      <c r="A21" t="s">
        <v>0</v>
      </c>
      <c r="B21" t="s">
        <v>36</v>
      </c>
      <c r="C21">
        <v>42</v>
      </c>
      <c r="D21" t="s">
        <v>154</v>
      </c>
      <c r="E21" s="1">
        <v>42256</v>
      </c>
      <c r="F21">
        <v>78.64</v>
      </c>
      <c r="G21">
        <v>0.38</v>
      </c>
      <c r="H21" t="s">
        <v>1</v>
      </c>
      <c r="I21" s="2">
        <v>0.83333333333333337</v>
      </c>
      <c r="J21">
        <v>20</v>
      </c>
      <c r="K21">
        <v>20</v>
      </c>
      <c r="M21">
        <v>19</v>
      </c>
      <c r="N21">
        <f t="shared" si="1"/>
        <v>2</v>
      </c>
      <c r="O21" s="11">
        <f t="shared" si="3"/>
        <v>8.58</v>
      </c>
      <c r="P21" s="6">
        <f t="shared" si="2"/>
        <v>2.2727272727272728E-2</v>
      </c>
      <c r="Q21" s="11"/>
      <c r="R21" s="12">
        <v>1</v>
      </c>
      <c r="S21" s="12"/>
      <c r="T21" s="6"/>
      <c r="AA21" s="2">
        <v>0.19791666666666699</v>
      </c>
      <c r="AB21">
        <f t="shared" si="0"/>
        <v>0</v>
      </c>
    </row>
    <row r="22" spans="1:28" x14ac:dyDescent="0.25">
      <c r="A22" t="s">
        <v>3</v>
      </c>
      <c r="B22" t="s">
        <v>37</v>
      </c>
      <c r="C22">
        <v>4143</v>
      </c>
      <c r="D22" t="s">
        <v>155</v>
      </c>
      <c r="E22" s="1">
        <v>42256</v>
      </c>
      <c r="F22">
        <v>32.36</v>
      </c>
      <c r="G22">
        <v>-3.78</v>
      </c>
      <c r="H22" t="s">
        <v>1</v>
      </c>
      <c r="I22" s="2">
        <v>0.70833333333333337</v>
      </c>
      <c r="J22">
        <v>17</v>
      </c>
      <c r="K22">
        <v>17</v>
      </c>
      <c r="M22">
        <v>20</v>
      </c>
      <c r="N22">
        <f t="shared" si="1"/>
        <v>25</v>
      </c>
      <c r="O22" s="11">
        <f t="shared" si="3"/>
        <v>1214.3699999999999</v>
      </c>
      <c r="P22" s="6">
        <f t="shared" si="2"/>
        <v>0.28409090909090912</v>
      </c>
      <c r="Q22" s="11"/>
      <c r="R22" s="12">
        <v>1</v>
      </c>
      <c r="S22" s="12"/>
      <c r="T22" s="6"/>
      <c r="AA22" s="2">
        <v>0.20833333333333301</v>
      </c>
      <c r="AB22">
        <f t="shared" si="0"/>
        <v>0</v>
      </c>
    </row>
    <row r="23" spans="1:28" x14ac:dyDescent="0.25">
      <c r="A23" t="s">
        <v>0</v>
      </c>
      <c r="B23" t="s">
        <v>39</v>
      </c>
      <c r="C23">
        <v>3031</v>
      </c>
      <c r="D23" t="s">
        <v>156</v>
      </c>
      <c r="E23" s="1">
        <v>42256</v>
      </c>
      <c r="F23">
        <v>44.45</v>
      </c>
      <c r="G23">
        <v>-9.6</v>
      </c>
      <c r="H23" t="s">
        <v>1</v>
      </c>
      <c r="I23" s="2">
        <v>0.83333333333333337</v>
      </c>
      <c r="J23">
        <v>20</v>
      </c>
      <c r="K23">
        <v>20</v>
      </c>
      <c r="M23">
        <v>21</v>
      </c>
      <c r="N23">
        <f t="shared" si="1"/>
        <v>3</v>
      </c>
      <c r="O23" s="11">
        <f t="shared" si="3"/>
        <v>93.74</v>
      </c>
      <c r="P23" s="6">
        <f t="shared" si="2"/>
        <v>3.4090909090909088E-2</v>
      </c>
      <c r="Q23" s="11"/>
      <c r="R23" s="12">
        <v>1</v>
      </c>
      <c r="S23" s="12"/>
      <c r="T23" s="6"/>
      <c r="AA23" s="2">
        <v>0.21875</v>
      </c>
      <c r="AB23">
        <f t="shared" si="0"/>
        <v>0</v>
      </c>
    </row>
    <row r="24" spans="1:28" x14ac:dyDescent="0.25">
      <c r="A24" t="s">
        <v>3</v>
      </c>
      <c r="B24" t="s">
        <v>40</v>
      </c>
      <c r="C24">
        <v>30</v>
      </c>
      <c r="D24" t="s">
        <v>157</v>
      </c>
      <c r="E24" s="1">
        <v>42231</v>
      </c>
      <c r="F24">
        <v>4.12</v>
      </c>
      <c r="G24">
        <v>1.5</v>
      </c>
      <c r="H24" t="s">
        <v>1</v>
      </c>
      <c r="I24" s="2">
        <v>0.77083333333333337</v>
      </c>
      <c r="J24">
        <v>19</v>
      </c>
      <c r="K24">
        <v>19</v>
      </c>
      <c r="M24">
        <v>22</v>
      </c>
      <c r="N24">
        <f t="shared" si="1"/>
        <v>0</v>
      </c>
      <c r="O24" s="11"/>
      <c r="P24" s="6">
        <f t="shared" si="2"/>
        <v>0</v>
      </c>
      <c r="Q24" s="11"/>
      <c r="R24" s="11"/>
      <c r="S24" s="11"/>
      <c r="T24" s="6"/>
      <c r="AA24" s="2">
        <v>0.22916666666666699</v>
      </c>
      <c r="AB24">
        <f t="shared" si="0"/>
        <v>0</v>
      </c>
    </row>
    <row r="25" spans="1:28" x14ac:dyDescent="0.25">
      <c r="A25" t="s">
        <v>0</v>
      </c>
      <c r="B25" t="s">
        <v>43</v>
      </c>
      <c r="C25">
        <v>3031</v>
      </c>
      <c r="D25" t="s">
        <v>160</v>
      </c>
      <c r="E25" s="1">
        <v>42255</v>
      </c>
      <c r="F25">
        <v>52.03</v>
      </c>
      <c r="G25">
        <v>-4.13</v>
      </c>
      <c r="H25" t="s">
        <v>1</v>
      </c>
      <c r="I25" s="2">
        <v>0.67708333333333337</v>
      </c>
      <c r="J25">
        <v>17</v>
      </c>
      <c r="K25">
        <v>18</v>
      </c>
      <c r="M25">
        <v>23</v>
      </c>
      <c r="N25">
        <f t="shared" si="1"/>
        <v>0</v>
      </c>
      <c r="P25" s="6">
        <f t="shared" si="2"/>
        <v>0</v>
      </c>
      <c r="Q25" s="11"/>
      <c r="R25" s="11"/>
      <c r="S25" s="11"/>
      <c r="T25" s="6"/>
      <c r="AA25" s="2">
        <v>0.23958333333333301</v>
      </c>
      <c r="AB25">
        <f t="shared" si="0"/>
        <v>0</v>
      </c>
    </row>
    <row r="26" spans="1:28" x14ac:dyDescent="0.25">
      <c r="A26" t="s">
        <v>0</v>
      </c>
      <c r="B26" t="s">
        <v>43</v>
      </c>
      <c r="C26">
        <v>32</v>
      </c>
      <c r="D26" t="s">
        <v>161</v>
      </c>
      <c r="E26" s="1">
        <v>42232</v>
      </c>
      <c r="G26">
        <v>-5.03</v>
      </c>
      <c r="H26" t="s">
        <v>1</v>
      </c>
      <c r="I26" s="2">
        <v>0.79166666666666663</v>
      </c>
      <c r="J26">
        <v>19</v>
      </c>
      <c r="N26">
        <f>SUM(N2:N25)</f>
        <v>88</v>
      </c>
      <c r="O26">
        <f>SUM(O2:O25)</f>
        <v>4187.1400000000003</v>
      </c>
      <c r="P26" s="6">
        <f t="shared" si="2"/>
        <v>1</v>
      </c>
      <c r="Q26" s="6"/>
      <c r="R26" s="6"/>
      <c r="S26" s="6"/>
      <c r="T26" s="6"/>
      <c r="AA26" s="2">
        <v>0.25</v>
      </c>
      <c r="AB26">
        <f t="shared" si="0"/>
        <v>0</v>
      </c>
    </row>
    <row r="27" spans="1:28" x14ac:dyDescent="0.25">
      <c r="A27" t="s">
        <v>0</v>
      </c>
      <c r="B27" t="s">
        <v>44</v>
      </c>
      <c r="C27">
        <v>30</v>
      </c>
      <c r="D27" t="s">
        <v>162</v>
      </c>
      <c r="E27" s="1">
        <v>42241</v>
      </c>
      <c r="F27">
        <v>3.18</v>
      </c>
      <c r="G27">
        <v>1.1100000000000001</v>
      </c>
      <c r="H27" t="s">
        <v>1</v>
      </c>
      <c r="I27" s="2">
        <v>0.84375</v>
      </c>
      <c r="J27">
        <v>21</v>
      </c>
      <c r="K27">
        <v>21</v>
      </c>
      <c r="AA27" s="2">
        <v>0.26041666666666702</v>
      </c>
      <c r="AB27">
        <f t="shared" si="0"/>
        <v>0</v>
      </c>
    </row>
    <row r="28" spans="1:28" x14ac:dyDescent="0.25">
      <c r="A28" t="s">
        <v>0</v>
      </c>
      <c r="B28" t="s">
        <v>46</v>
      </c>
      <c r="C28">
        <v>3132</v>
      </c>
      <c r="D28" t="s">
        <v>163</v>
      </c>
      <c r="E28" s="1">
        <v>42129</v>
      </c>
      <c r="F28">
        <v>1.63</v>
      </c>
      <c r="G28">
        <v>0.67</v>
      </c>
      <c r="H28" t="s">
        <v>1</v>
      </c>
      <c r="I28" s="2">
        <v>0.63541666666666663</v>
      </c>
      <c r="J28">
        <v>16</v>
      </c>
      <c r="K28">
        <v>15</v>
      </c>
      <c r="AA28" s="2">
        <v>0.27083333333333298</v>
      </c>
      <c r="AB28">
        <f t="shared" si="0"/>
        <v>0</v>
      </c>
    </row>
    <row r="29" spans="1:28" x14ac:dyDescent="0.25">
      <c r="A29" t="s">
        <v>0</v>
      </c>
      <c r="B29" t="s">
        <v>47</v>
      </c>
      <c r="C29">
        <v>31</v>
      </c>
      <c r="D29" t="s">
        <v>164</v>
      </c>
      <c r="E29" s="1">
        <v>42256</v>
      </c>
      <c r="G29">
        <v>-2.94</v>
      </c>
      <c r="H29" t="s">
        <v>1</v>
      </c>
      <c r="I29" s="2">
        <v>0.83333333333333337</v>
      </c>
      <c r="J29">
        <v>20</v>
      </c>
      <c r="AA29" s="2">
        <v>0.28125</v>
      </c>
      <c r="AB29">
        <f t="shared" si="0"/>
        <v>0</v>
      </c>
    </row>
    <row r="30" spans="1:28" x14ac:dyDescent="0.25">
      <c r="A30" t="s">
        <v>0</v>
      </c>
      <c r="B30" t="s">
        <v>47</v>
      </c>
      <c r="C30">
        <v>3233</v>
      </c>
      <c r="D30" t="s">
        <v>165</v>
      </c>
      <c r="E30" s="1">
        <v>42257</v>
      </c>
      <c r="F30">
        <v>55.6</v>
      </c>
      <c r="G30">
        <v>-5.96</v>
      </c>
      <c r="H30" t="s">
        <v>1</v>
      </c>
      <c r="I30" s="2">
        <v>0.84375</v>
      </c>
      <c r="J30">
        <v>21</v>
      </c>
      <c r="K30">
        <v>20</v>
      </c>
      <c r="AA30" s="2">
        <v>0.29166666666666702</v>
      </c>
      <c r="AB30">
        <f t="shared" si="0"/>
        <v>0</v>
      </c>
    </row>
    <row r="31" spans="1:28" x14ac:dyDescent="0.25">
      <c r="A31" t="s">
        <v>0</v>
      </c>
      <c r="B31" t="s">
        <v>48</v>
      </c>
      <c r="C31">
        <v>3031</v>
      </c>
      <c r="D31" t="s">
        <v>166</v>
      </c>
      <c r="E31" s="1">
        <v>42255</v>
      </c>
      <c r="G31">
        <v>-3.74</v>
      </c>
      <c r="H31" t="s">
        <v>1</v>
      </c>
      <c r="I31" s="2">
        <v>0.61458333333333337</v>
      </c>
      <c r="J31">
        <v>15</v>
      </c>
      <c r="AA31" s="2">
        <v>0.30208333333333298</v>
      </c>
      <c r="AB31">
        <f t="shared" si="0"/>
        <v>0</v>
      </c>
    </row>
    <row r="32" spans="1:28" x14ac:dyDescent="0.25">
      <c r="A32" t="s">
        <v>0</v>
      </c>
      <c r="B32" t="s">
        <v>48</v>
      </c>
      <c r="C32">
        <v>3233</v>
      </c>
      <c r="D32" t="s">
        <v>167</v>
      </c>
      <c r="E32" s="1">
        <v>42255</v>
      </c>
      <c r="F32">
        <v>88.13</v>
      </c>
      <c r="G32">
        <v>-2.02</v>
      </c>
      <c r="H32" t="s">
        <v>1</v>
      </c>
      <c r="I32" s="2">
        <v>0.6875</v>
      </c>
      <c r="J32">
        <v>17</v>
      </c>
      <c r="K32">
        <v>16</v>
      </c>
      <c r="AA32" s="2">
        <v>0.3125</v>
      </c>
      <c r="AB32">
        <f t="shared" si="0"/>
        <v>0</v>
      </c>
    </row>
    <row r="33" spans="1:28" x14ac:dyDescent="0.25">
      <c r="A33" t="s">
        <v>0</v>
      </c>
      <c r="B33" t="s">
        <v>50</v>
      </c>
      <c r="C33">
        <v>31</v>
      </c>
      <c r="D33" t="s">
        <v>170</v>
      </c>
      <c r="E33" s="1">
        <v>42256</v>
      </c>
      <c r="G33">
        <v>-3.42</v>
      </c>
      <c r="H33" t="s">
        <v>1</v>
      </c>
      <c r="I33" s="2">
        <v>0.8125</v>
      </c>
      <c r="AA33" s="2">
        <v>0.32291666666666702</v>
      </c>
      <c r="AB33">
        <f t="shared" si="0"/>
        <v>0</v>
      </c>
    </row>
    <row r="34" spans="1:28" x14ac:dyDescent="0.25">
      <c r="A34" t="s">
        <v>0</v>
      </c>
      <c r="B34" t="s">
        <v>50</v>
      </c>
      <c r="C34">
        <v>3233</v>
      </c>
      <c r="D34" t="s">
        <v>169</v>
      </c>
      <c r="E34" s="1">
        <v>42256</v>
      </c>
      <c r="F34">
        <v>53.88</v>
      </c>
      <c r="G34">
        <v>-10.59</v>
      </c>
      <c r="H34" t="s">
        <v>1</v>
      </c>
      <c r="I34" s="2">
        <v>0.8125</v>
      </c>
      <c r="J34">
        <v>20</v>
      </c>
      <c r="K34">
        <v>20</v>
      </c>
      <c r="AA34" s="2">
        <v>0.33333333333333298</v>
      </c>
      <c r="AB34">
        <f t="shared" si="0"/>
        <v>0</v>
      </c>
    </row>
    <row r="35" spans="1:28" x14ac:dyDescent="0.25">
      <c r="A35" t="s">
        <v>0</v>
      </c>
      <c r="B35" t="s">
        <v>51</v>
      </c>
      <c r="C35">
        <v>3031</v>
      </c>
      <c r="D35" t="s">
        <v>171</v>
      </c>
      <c r="E35" s="1">
        <v>42257</v>
      </c>
      <c r="F35">
        <v>46.51</v>
      </c>
      <c r="G35">
        <v>-2.62</v>
      </c>
      <c r="H35" t="s">
        <v>1</v>
      </c>
      <c r="I35" s="2">
        <v>0.82291666666666663</v>
      </c>
      <c r="J35">
        <v>20</v>
      </c>
      <c r="K35">
        <v>20</v>
      </c>
      <c r="AA35" s="2">
        <v>0.34375</v>
      </c>
      <c r="AB35">
        <f t="shared" si="0"/>
        <v>0</v>
      </c>
    </row>
    <row r="36" spans="1:28" x14ac:dyDescent="0.25">
      <c r="A36" t="s">
        <v>0</v>
      </c>
      <c r="B36" t="s">
        <v>52</v>
      </c>
      <c r="C36">
        <v>3031</v>
      </c>
      <c r="D36" t="s">
        <v>172</v>
      </c>
      <c r="E36" s="1">
        <v>42256</v>
      </c>
      <c r="G36">
        <v>1.84</v>
      </c>
      <c r="H36" t="s">
        <v>1</v>
      </c>
      <c r="I36" s="2">
        <v>0.65625</v>
      </c>
      <c r="J36">
        <v>16</v>
      </c>
      <c r="AA36" s="2">
        <v>0.35416666666666702</v>
      </c>
      <c r="AB36">
        <f t="shared" si="0"/>
        <v>1</v>
      </c>
    </row>
    <row r="37" spans="1:28" x14ac:dyDescent="0.25">
      <c r="A37" t="s">
        <v>0</v>
      </c>
      <c r="B37" t="s">
        <v>52</v>
      </c>
      <c r="C37">
        <v>32</v>
      </c>
      <c r="D37" t="s">
        <v>173</v>
      </c>
      <c r="E37" s="1">
        <v>42256</v>
      </c>
      <c r="F37">
        <v>70.94</v>
      </c>
      <c r="G37">
        <v>-2.98</v>
      </c>
      <c r="H37" t="s">
        <v>1</v>
      </c>
      <c r="I37" s="2">
        <v>0.625</v>
      </c>
      <c r="J37">
        <v>15</v>
      </c>
      <c r="K37">
        <v>16</v>
      </c>
      <c r="AA37" s="2">
        <v>0.36458333333333298</v>
      </c>
      <c r="AB37">
        <f t="shared" si="0"/>
        <v>0</v>
      </c>
    </row>
    <row r="38" spans="1:28" x14ac:dyDescent="0.25">
      <c r="A38" t="s">
        <v>0</v>
      </c>
      <c r="B38" t="s">
        <v>53</v>
      </c>
      <c r="C38">
        <v>3132</v>
      </c>
      <c r="D38" t="s">
        <v>174</v>
      </c>
      <c r="E38" s="1">
        <v>42256</v>
      </c>
      <c r="F38">
        <v>45.8</v>
      </c>
      <c r="G38">
        <v>-3.77</v>
      </c>
      <c r="H38" t="s">
        <v>1</v>
      </c>
      <c r="I38" s="2">
        <v>0.625</v>
      </c>
      <c r="J38">
        <v>15</v>
      </c>
      <c r="K38">
        <v>15</v>
      </c>
      <c r="AA38" s="2">
        <v>0.375</v>
      </c>
      <c r="AB38">
        <f t="shared" si="0"/>
        <v>0</v>
      </c>
    </row>
    <row r="39" spans="1:28" x14ac:dyDescent="0.25">
      <c r="A39" t="s">
        <v>0</v>
      </c>
      <c r="B39" t="s">
        <v>54</v>
      </c>
      <c r="C39">
        <v>30</v>
      </c>
      <c r="D39" t="s">
        <v>175</v>
      </c>
      <c r="E39" s="1">
        <v>42256</v>
      </c>
      <c r="G39">
        <v>0.57999999999999996</v>
      </c>
      <c r="H39" t="s">
        <v>1</v>
      </c>
      <c r="I39" s="2">
        <v>0.83333333333333337</v>
      </c>
      <c r="J39">
        <v>20</v>
      </c>
      <c r="AA39" s="2">
        <v>0.38541666666666702</v>
      </c>
      <c r="AB39">
        <f t="shared" si="0"/>
        <v>0</v>
      </c>
    </row>
    <row r="40" spans="1:28" x14ac:dyDescent="0.25">
      <c r="A40" t="s">
        <v>0</v>
      </c>
      <c r="B40" t="s">
        <v>54</v>
      </c>
      <c r="C40">
        <v>3132</v>
      </c>
      <c r="D40" t="s">
        <v>176</v>
      </c>
      <c r="E40" s="1">
        <v>42256</v>
      </c>
      <c r="F40">
        <v>73.78</v>
      </c>
      <c r="G40">
        <v>0.36</v>
      </c>
      <c r="H40" t="s">
        <v>1</v>
      </c>
      <c r="I40" s="2">
        <v>0.83333333333333337</v>
      </c>
      <c r="J40">
        <v>20</v>
      </c>
      <c r="K40">
        <v>20</v>
      </c>
      <c r="AA40" s="2">
        <v>0.39583333333333298</v>
      </c>
      <c r="AB40">
        <f t="shared" si="0"/>
        <v>0</v>
      </c>
    </row>
    <row r="41" spans="1:28" x14ac:dyDescent="0.25">
      <c r="A41" t="s">
        <v>0</v>
      </c>
      <c r="B41" t="s">
        <v>55</v>
      </c>
      <c r="C41">
        <v>3031</v>
      </c>
      <c r="D41" t="s">
        <v>177</v>
      </c>
      <c r="E41" s="1">
        <v>42256</v>
      </c>
      <c r="F41">
        <v>57</v>
      </c>
      <c r="G41">
        <v>-1.71</v>
      </c>
      <c r="H41" t="s">
        <v>1</v>
      </c>
      <c r="I41" s="2">
        <v>0.83333333333333337</v>
      </c>
      <c r="J41">
        <v>20</v>
      </c>
      <c r="K41">
        <v>20</v>
      </c>
      <c r="AA41" s="2">
        <v>0.40625</v>
      </c>
      <c r="AB41">
        <f t="shared" si="0"/>
        <v>0</v>
      </c>
    </row>
    <row r="42" spans="1:28" x14ac:dyDescent="0.25">
      <c r="A42" t="s">
        <v>0</v>
      </c>
      <c r="B42" t="s">
        <v>55</v>
      </c>
      <c r="C42">
        <v>32</v>
      </c>
      <c r="D42" t="s">
        <v>178</v>
      </c>
      <c r="E42" s="1">
        <v>42267</v>
      </c>
      <c r="G42">
        <v>0.93</v>
      </c>
      <c r="H42" t="s">
        <v>1</v>
      </c>
      <c r="I42" s="2">
        <v>0.71875</v>
      </c>
      <c r="AA42" s="2">
        <v>0.41666666666666702</v>
      </c>
      <c r="AB42">
        <f t="shared" si="0"/>
        <v>0</v>
      </c>
    </row>
    <row r="43" spans="1:28" x14ac:dyDescent="0.25">
      <c r="A43" t="s">
        <v>0</v>
      </c>
      <c r="B43" t="s">
        <v>56</v>
      </c>
      <c r="C43">
        <v>4142</v>
      </c>
      <c r="D43" t="s">
        <v>179</v>
      </c>
      <c r="E43" s="1">
        <v>42256</v>
      </c>
      <c r="F43">
        <v>41.99</v>
      </c>
      <c r="G43">
        <v>-0.8</v>
      </c>
      <c r="H43" t="s">
        <v>1</v>
      </c>
      <c r="I43" s="2">
        <v>0.71875</v>
      </c>
      <c r="J43">
        <v>18</v>
      </c>
      <c r="K43">
        <v>18</v>
      </c>
      <c r="AA43" s="2">
        <v>0.42708333333333298</v>
      </c>
      <c r="AB43">
        <f t="shared" si="0"/>
        <v>0</v>
      </c>
    </row>
    <row r="44" spans="1:28" x14ac:dyDescent="0.25">
      <c r="A44" t="s">
        <v>3</v>
      </c>
      <c r="B44" t="s">
        <v>57</v>
      </c>
      <c r="C44">
        <v>30</v>
      </c>
      <c r="D44" t="s">
        <v>180</v>
      </c>
      <c r="E44" s="1">
        <v>42179</v>
      </c>
      <c r="F44">
        <v>3.3</v>
      </c>
      <c r="G44">
        <v>0.61</v>
      </c>
      <c r="H44" t="s">
        <v>1</v>
      </c>
      <c r="I44" s="2">
        <v>0.48958333333333331</v>
      </c>
      <c r="J44">
        <v>12</v>
      </c>
      <c r="K44">
        <v>12</v>
      </c>
      <c r="AA44" s="2">
        <v>0.4375</v>
      </c>
      <c r="AB44">
        <f t="shared" si="0"/>
        <v>0</v>
      </c>
    </row>
    <row r="45" spans="1:28" x14ac:dyDescent="0.25">
      <c r="A45" t="s">
        <v>0</v>
      </c>
      <c r="B45" t="s">
        <v>58</v>
      </c>
      <c r="C45">
        <v>30</v>
      </c>
      <c r="D45" t="s">
        <v>181</v>
      </c>
      <c r="E45" s="1">
        <v>42232</v>
      </c>
      <c r="F45">
        <v>23.25</v>
      </c>
      <c r="G45">
        <v>-5.91</v>
      </c>
      <c r="H45" t="s">
        <v>1</v>
      </c>
      <c r="I45" s="2">
        <v>0.70833333333333337</v>
      </c>
      <c r="J45">
        <v>17</v>
      </c>
      <c r="K45">
        <v>17</v>
      </c>
      <c r="AA45" s="2">
        <v>0.44791666666666702</v>
      </c>
      <c r="AB45">
        <f t="shared" si="0"/>
        <v>1</v>
      </c>
    </row>
    <row r="46" spans="1:28" x14ac:dyDescent="0.25">
      <c r="A46" t="s">
        <v>0</v>
      </c>
      <c r="B46" t="s">
        <v>60</v>
      </c>
      <c r="C46">
        <v>3031</v>
      </c>
      <c r="D46" t="s">
        <v>182</v>
      </c>
      <c r="E46" s="1">
        <v>42244</v>
      </c>
      <c r="G46">
        <v>-4.66</v>
      </c>
      <c r="H46" t="s">
        <v>1</v>
      </c>
      <c r="I46" s="2">
        <v>0.5</v>
      </c>
      <c r="AA46" s="2">
        <v>0.45833333333333298</v>
      </c>
      <c r="AB46">
        <f t="shared" si="0"/>
        <v>1</v>
      </c>
    </row>
    <row r="47" spans="1:28" x14ac:dyDescent="0.25">
      <c r="A47" t="s">
        <v>0</v>
      </c>
      <c r="B47" t="s">
        <v>60</v>
      </c>
      <c r="C47">
        <v>3233</v>
      </c>
      <c r="D47" t="s">
        <v>183</v>
      </c>
      <c r="E47" s="1">
        <v>42256</v>
      </c>
      <c r="F47">
        <v>86</v>
      </c>
      <c r="G47">
        <v>-2.52</v>
      </c>
      <c r="H47" t="s">
        <v>1</v>
      </c>
      <c r="I47" s="2">
        <v>0.5625</v>
      </c>
      <c r="J47">
        <v>14</v>
      </c>
      <c r="K47">
        <v>12</v>
      </c>
      <c r="AA47" s="2">
        <v>0.46875</v>
      </c>
      <c r="AB47">
        <f t="shared" si="0"/>
        <v>1</v>
      </c>
    </row>
    <row r="48" spans="1:28" x14ac:dyDescent="0.25">
      <c r="A48" t="s">
        <v>0</v>
      </c>
      <c r="B48" t="s">
        <v>124</v>
      </c>
      <c r="C48">
        <v>4142</v>
      </c>
      <c r="D48" t="s">
        <v>266</v>
      </c>
      <c r="E48" s="1">
        <v>42256</v>
      </c>
      <c r="F48">
        <v>26.2</v>
      </c>
      <c r="G48">
        <v>-10.08</v>
      </c>
      <c r="H48" t="s">
        <v>1</v>
      </c>
      <c r="I48" s="2">
        <v>0.83333333333333337</v>
      </c>
      <c r="J48">
        <v>20</v>
      </c>
      <c r="K48">
        <v>20</v>
      </c>
      <c r="AA48" s="2">
        <v>0.47916666666666702</v>
      </c>
      <c r="AB48">
        <f t="shared" si="0"/>
        <v>3</v>
      </c>
    </row>
    <row r="49" spans="1:28" x14ac:dyDescent="0.25">
      <c r="A49" t="s">
        <v>0</v>
      </c>
      <c r="B49" t="s">
        <v>61</v>
      </c>
      <c r="C49">
        <v>3031</v>
      </c>
      <c r="D49" t="s">
        <v>184</v>
      </c>
      <c r="E49" s="1">
        <v>42255</v>
      </c>
      <c r="G49">
        <v>8.4700000000000006</v>
      </c>
      <c r="H49" t="s">
        <v>1</v>
      </c>
      <c r="I49" s="2">
        <v>0.6875</v>
      </c>
      <c r="J49">
        <v>17</v>
      </c>
      <c r="AA49" s="2">
        <v>0.48958333333333298</v>
      </c>
      <c r="AB49">
        <f t="shared" si="0"/>
        <v>1</v>
      </c>
    </row>
    <row r="50" spans="1:28" x14ac:dyDescent="0.25">
      <c r="A50" t="s">
        <v>0</v>
      </c>
      <c r="B50" t="s">
        <v>61</v>
      </c>
      <c r="C50">
        <v>3233</v>
      </c>
      <c r="D50" t="s">
        <v>185</v>
      </c>
      <c r="E50" s="1">
        <v>42255</v>
      </c>
      <c r="F50">
        <v>92</v>
      </c>
      <c r="G50">
        <v>-7.71</v>
      </c>
      <c r="H50" t="s">
        <v>1</v>
      </c>
      <c r="I50" s="2">
        <v>0.69791666666666663</v>
      </c>
      <c r="J50">
        <v>17</v>
      </c>
      <c r="K50">
        <v>17</v>
      </c>
      <c r="AA50" s="2">
        <v>0.5</v>
      </c>
      <c r="AB50">
        <f t="shared" si="0"/>
        <v>2</v>
      </c>
    </row>
    <row r="51" spans="1:28" x14ac:dyDescent="0.25">
      <c r="A51" t="s">
        <v>0</v>
      </c>
      <c r="B51" t="s">
        <v>62</v>
      </c>
      <c r="C51">
        <v>3032</v>
      </c>
      <c r="D51" t="s">
        <v>186</v>
      </c>
      <c r="E51" s="1">
        <v>42257</v>
      </c>
      <c r="F51">
        <v>43.03</v>
      </c>
      <c r="G51">
        <v>2.29</v>
      </c>
      <c r="H51" t="s">
        <v>1</v>
      </c>
      <c r="I51" s="2">
        <v>0.66666666666666663</v>
      </c>
      <c r="J51">
        <v>16</v>
      </c>
      <c r="K51">
        <v>16</v>
      </c>
      <c r="AA51" s="2">
        <v>0.51041666666666696</v>
      </c>
      <c r="AB51">
        <f t="shared" si="0"/>
        <v>2</v>
      </c>
    </row>
    <row r="52" spans="1:28" x14ac:dyDescent="0.25">
      <c r="A52" t="s">
        <v>0</v>
      </c>
      <c r="B52" t="s">
        <v>64</v>
      </c>
      <c r="C52">
        <v>30</v>
      </c>
      <c r="D52" t="s">
        <v>187</v>
      </c>
      <c r="E52" s="1">
        <v>42254</v>
      </c>
      <c r="G52">
        <v>3.46</v>
      </c>
      <c r="H52" t="s">
        <v>1</v>
      </c>
      <c r="I52" s="2">
        <v>0.72916666666666663</v>
      </c>
      <c r="J52">
        <v>18</v>
      </c>
      <c r="AA52" s="2">
        <v>0.52083333333333304</v>
      </c>
      <c r="AB52">
        <f t="shared" si="0"/>
        <v>1</v>
      </c>
    </row>
    <row r="53" spans="1:28" x14ac:dyDescent="0.25">
      <c r="A53" t="s">
        <v>0</v>
      </c>
      <c r="B53" t="s">
        <v>64</v>
      </c>
      <c r="C53">
        <v>3132</v>
      </c>
      <c r="D53" t="s">
        <v>188</v>
      </c>
      <c r="E53" s="1">
        <v>42267</v>
      </c>
      <c r="F53">
        <v>69</v>
      </c>
      <c r="G53">
        <v>0.94</v>
      </c>
      <c r="H53" t="s">
        <v>1</v>
      </c>
      <c r="I53" s="2">
        <v>0.71875</v>
      </c>
      <c r="J53">
        <v>18</v>
      </c>
      <c r="K53">
        <v>17</v>
      </c>
      <c r="AA53" s="2">
        <v>0.53125</v>
      </c>
      <c r="AB53">
        <f t="shared" si="0"/>
        <v>2</v>
      </c>
    </row>
    <row r="54" spans="1:28" x14ac:dyDescent="0.25">
      <c r="A54" t="s">
        <v>3</v>
      </c>
      <c r="B54" t="s">
        <v>65</v>
      </c>
      <c r="C54">
        <v>30</v>
      </c>
      <c r="D54" t="s">
        <v>189</v>
      </c>
      <c r="E54" s="1">
        <v>42272</v>
      </c>
      <c r="F54">
        <v>2.61</v>
      </c>
      <c r="G54">
        <v>0</v>
      </c>
      <c r="H54" t="s">
        <v>1</v>
      </c>
      <c r="I54" s="2">
        <v>0.45833333333333331</v>
      </c>
      <c r="J54">
        <v>11</v>
      </c>
      <c r="K54">
        <v>11</v>
      </c>
      <c r="AA54" s="2">
        <v>0.54166666666666696</v>
      </c>
      <c r="AB54">
        <f t="shared" si="0"/>
        <v>1</v>
      </c>
    </row>
    <row r="55" spans="1:28" x14ac:dyDescent="0.25">
      <c r="A55" t="s">
        <v>0</v>
      </c>
      <c r="B55" t="s">
        <v>66</v>
      </c>
      <c r="C55">
        <v>3132</v>
      </c>
      <c r="D55" t="s">
        <v>190</v>
      </c>
      <c r="E55" s="1">
        <v>42257</v>
      </c>
      <c r="F55">
        <v>47.57</v>
      </c>
      <c r="G55">
        <v>-4.17</v>
      </c>
      <c r="H55" t="s">
        <v>1</v>
      </c>
      <c r="I55" s="2">
        <v>0.63541666666666663</v>
      </c>
      <c r="J55">
        <v>16</v>
      </c>
      <c r="K55">
        <v>15</v>
      </c>
      <c r="AA55" s="2">
        <v>0.55208333333333304</v>
      </c>
      <c r="AB55">
        <f t="shared" si="0"/>
        <v>1</v>
      </c>
    </row>
    <row r="56" spans="1:28" x14ac:dyDescent="0.25">
      <c r="A56" t="s">
        <v>0</v>
      </c>
      <c r="B56" t="s">
        <v>67</v>
      </c>
      <c r="C56">
        <v>3031</v>
      </c>
      <c r="D56" t="s">
        <v>191</v>
      </c>
      <c r="E56" s="1">
        <v>42256</v>
      </c>
      <c r="G56">
        <v>-0.89</v>
      </c>
      <c r="H56" t="s">
        <v>1</v>
      </c>
      <c r="I56" s="2">
        <v>0.58333333333333337</v>
      </c>
      <c r="AA56" s="2">
        <v>0.5625</v>
      </c>
      <c r="AB56">
        <f t="shared" si="0"/>
        <v>1</v>
      </c>
    </row>
    <row r="57" spans="1:28" x14ac:dyDescent="0.25">
      <c r="A57" t="s">
        <v>0</v>
      </c>
      <c r="B57" t="s">
        <v>67</v>
      </c>
      <c r="C57">
        <v>32</v>
      </c>
      <c r="D57" t="s">
        <v>192</v>
      </c>
      <c r="E57" s="1">
        <v>42244</v>
      </c>
      <c r="F57">
        <v>63</v>
      </c>
      <c r="G57">
        <v>-0.2</v>
      </c>
      <c r="H57" t="s">
        <v>1</v>
      </c>
      <c r="I57" s="2">
        <v>0.47916666666666669</v>
      </c>
      <c r="J57">
        <v>12</v>
      </c>
      <c r="K57">
        <v>14</v>
      </c>
      <c r="AA57" s="2">
        <v>0.57291666666666696</v>
      </c>
      <c r="AB57">
        <f t="shared" si="0"/>
        <v>3</v>
      </c>
    </row>
    <row r="58" spans="1:28" x14ac:dyDescent="0.25">
      <c r="A58" t="s">
        <v>0</v>
      </c>
      <c r="B58" t="s">
        <v>133</v>
      </c>
      <c r="C58">
        <v>3031</v>
      </c>
      <c r="D58" t="s">
        <v>275</v>
      </c>
      <c r="E58" s="1">
        <v>42232</v>
      </c>
      <c r="G58">
        <v>-7.51</v>
      </c>
      <c r="H58" t="s">
        <v>1</v>
      </c>
      <c r="I58" s="2">
        <v>0.73958333333333337</v>
      </c>
      <c r="AA58" s="2">
        <v>0.58333333333333304</v>
      </c>
      <c r="AB58">
        <f t="shared" si="0"/>
        <v>8</v>
      </c>
    </row>
    <row r="59" spans="1:28" x14ac:dyDescent="0.25">
      <c r="A59" t="s">
        <v>0</v>
      </c>
      <c r="B59" t="s">
        <v>133</v>
      </c>
      <c r="C59">
        <v>32</v>
      </c>
      <c r="D59" t="s">
        <v>276</v>
      </c>
      <c r="E59" s="1">
        <v>42267</v>
      </c>
      <c r="F59">
        <v>52</v>
      </c>
      <c r="G59">
        <v>-0.99</v>
      </c>
      <c r="H59" t="s">
        <v>1</v>
      </c>
      <c r="I59" s="2">
        <v>0.66666666666666663</v>
      </c>
      <c r="J59">
        <v>16</v>
      </c>
      <c r="K59">
        <v>16</v>
      </c>
      <c r="AA59" s="2">
        <v>0.59375</v>
      </c>
      <c r="AB59">
        <f t="shared" si="0"/>
        <v>2</v>
      </c>
    </row>
    <row r="60" spans="1:28" x14ac:dyDescent="0.25">
      <c r="A60" t="s">
        <v>0</v>
      </c>
      <c r="B60" t="s">
        <v>68</v>
      </c>
      <c r="C60">
        <v>3132</v>
      </c>
      <c r="D60" t="s">
        <v>193</v>
      </c>
      <c r="E60" s="1">
        <v>42231</v>
      </c>
      <c r="F60">
        <v>26</v>
      </c>
      <c r="G60">
        <v>-12.98</v>
      </c>
      <c r="H60" t="s">
        <v>1</v>
      </c>
      <c r="I60" s="2">
        <v>0.71875</v>
      </c>
      <c r="J60">
        <v>18</v>
      </c>
      <c r="K60">
        <v>18</v>
      </c>
      <c r="AA60" s="2">
        <v>0.60416666666666696</v>
      </c>
      <c r="AB60">
        <f t="shared" si="0"/>
        <v>2</v>
      </c>
    </row>
    <row r="61" spans="1:28" x14ac:dyDescent="0.25">
      <c r="A61" t="s">
        <v>0</v>
      </c>
      <c r="B61" t="s">
        <v>69</v>
      </c>
      <c r="C61">
        <v>3031</v>
      </c>
      <c r="D61" t="s">
        <v>194</v>
      </c>
      <c r="E61" s="1">
        <v>42257</v>
      </c>
      <c r="F61">
        <v>29.44</v>
      </c>
      <c r="G61">
        <v>-1.25</v>
      </c>
      <c r="H61" t="s">
        <v>1</v>
      </c>
      <c r="I61" s="2">
        <v>0.6875</v>
      </c>
      <c r="J61">
        <v>17</v>
      </c>
      <c r="K61">
        <v>17</v>
      </c>
      <c r="AA61" s="2">
        <v>0.61458333333333304</v>
      </c>
      <c r="AB61">
        <f t="shared" si="0"/>
        <v>5</v>
      </c>
    </row>
    <row r="62" spans="1:28" x14ac:dyDescent="0.25">
      <c r="A62" t="s">
        <v>0</v>
      </c>
      <c r="B62" t="s">
        <v>71</v>
      </c>
      <c r="C62">
        <v>4041</v>
      </c>
      <c r="D62" t="s">
        <v>196</v>
      </c>
      <c r="E62" s="1">
        <v>42257</v>
      </c>
      <c r="F62">
        <v>49.86</v>
      </c>
      <c r="G62">
        <v>-4.91</v>
      </c>
      <c r="H62" t="s">
        <v>1</v>
      </c>
      <c r="I62" s="2">
        <v>0.83333333333333337</v>
      </c>
      <c r="J62">
        <v>20</v>
      </c>
      <c r="K62">
        <v>20</v>
      </c>
      <c r="AA62" s="2">
        <v>0.625</v>
      </c>
      <c r="AB62">
        <f t="shared" si="0"/>
        <v>6</v>
      </c>
    </row>
    <row r="63" spans="1:28" x14ac:dyDescent="0.25">
      <c r="A63" t="s">
        <v>0</v>
      </c>
      <c r="B63" t="s">
        <v>73</v>
      </c>
      <c r="C63">
        <v>4041</v>
      </c>
      <c r="D63" t="e">
        <v>#N/A</v>
      </c>
      <c r="E63" s="1">
        <v>42255</v>
      </c>
      <c r="F63">
        <v>46.59</v>
      </c>
      <c r="G63">
        <v>12.19</v>
      </c>
      <c r="H63" t="s">
        <v>1</v>
      </c>
      <c r="I63" s="2">
        <v>0.70833333333333337</v>
      </c>
      <c r="J63">
        <v>17</v>
      </c>
      <c r="K63">
        <v>17</v>
      </c>
      <c r="AA63" s="2">
        <v>0.63541666666666696</v>
      </c>
      <c r="AB63">
        <f t="shared" si="0"/>
        <v>3</v>
      </c>
    </row>
    <row r="64" spans="1:28" x14ac:dyDescent="0.25">
      <c r="A64" t="s">
        <v>0</v>
      </c>
      <c r="B64" t="s">
        <v>74</v>
      </c>
      <c r="C64">
        <v>3031</v>
      </c>
      <c r="D64" t="s">
        <v>199</v>
      </c>
      <c r="E64" s="1">
        <v>42256</v>
      </c>
      <c r="G64">
        <v>-0.71</v>
      </c>
      <c r="H64" t="s">
        <v>1</v>
      </c>
      <c r="I64" s="2">
        <v>0.66666666666666663</v>
      </c>
      <c r="J64">
        <v>16</v>
      </c>
      <c r="AA64" s="2">
        <v>0.64583333333333304</v>
      </c>
      <c r="AB64">
        <f t="shared" si="0"/>
        <v>2</v>
      </c>
    </row>
    <row r="65" spans="1:28" x14ac:dyDescent="0.25">
      <c r="A65" t="s">
        <v>0</v>
      </c>
      <c r="B65" t="s">
        <v>74</v>
      </c>
      <c r="C65">
        <v>3233</v>
      </c>
      <c r="D65" t="s">
        <v>200</v>
      </c>
      <c r="E65" s="1">
        <v>42256</v>
      </c>
      <c r="F65">
        <v>94.46</v>
      </c>
      <c r="G65">
        <v>-4.55</v>
      </c>
      <c r="H65" t="s">
        <v>1</v>
      </c>
      <c r="I65" s="2">
        <v>0.83333333333333337</v>
      </c>
      <c r="J65">
        <v>20</v>
      </c>
      <c r="K65">
        <v>16</v>
      </c>
      <c r="AA65" s="2">
        <v>0.65625</v>
      </c>
      <c r="AB65">
        <f t="shared" si="0"/>
        <v>2</v>
      </c>
    </row>
    <row r="66" spans="1:28" x14ac:dyDescent="0.25">
      <c r="A66" t="s">
        <v>0</v>
      </c>
      <c r="B66" t="s">
        <v>75</v>
      </c>
      <c r="C66">
        <v>3031</v>
      </c>
      <c r="D66" t="s">
        <v>201</v>
      </c>
      <c r="E66" s="1">
        <v>42258</v>
      </c>
      <c r="F66">
        <v>38.520000000000003</v>
      </c>
      <c r="G66">
        <v>6.22</v>
      </c>
      <c r="H66" t="s">
        <v>1</v>
      </c>
      <c r="I66" s="2">
        <v>0.61458333333333337</v>
      </c>
      <c r="J66">
        <v>15</v>
      </c>
      <c r="K66">
        <v>15</v>
      </c>
      <c r="AA66" s="2">
        <v>0.66666666666666696</v>
      </c>
      <c r="AB66">
        <f t="shared" ref="AB66:AB97" si="4">COUNTIF($I$2:$I$127,AA66)</f>
        <v>5</v>
      </c>
    </row>
    <row r="67" spans="1:28" x14ac:dyDescent="0.25">
      <c r="A67" t="s">
        <v>3</v>
      </c>
      <c r="B67" t="s">
        <v>76</v>
      </c>
      <c r="C67">
        <v>30</v>
      </c>
      <c r="D67" t="s">
        <v>202</v>
      </c>
      <c r="E67" s="1">
        <v>42256</v>
      </c>
      <c r="F67">
        <v>13.24</v>
      </c>
      <c r="G67">
        <v>1.36</v>
      </c>
      <c r="H67" t="s">
        <v>1</v>
      </c>
      <c r="I67" s="2">
        <v>0.82291666666666663</v>
      </c>
      <c r="J67">
        <v>20</v>
      </c>
      <c r="K67">
        <v>20</v>
      </c>
      <c r="AA67" s="2">
        <v>0.67708333333333304</v>
      </c>
      <c r="AB67">
        <f t="shared" si="4"/>
        <v>2</v>
      </c>
    </row>
    <row r="68" spans="1:28" x14ac:dyDescent="0.25">
      <c r="A68" t="s">
        <v>0</v>
      </c>
      <c r="B68" t="s">
        <v>77</v>
      </c>
      <c r="C68">
        <v>3031</v>
      </c>
      <c r="D68" t="s">
        <v>203</v>
      </c>
      <c r="E68" s="1">
        <v>42256</v>
      </c>
      <c r="F68">
        <v>37.270000000000003</v>
      </c>
      <c r="G68">
        <v>-6.13</v>
      </c>
      <c r="H68" t="s">
        <v>1</v>
      </c>
      <c r="I68" s="2">
        <v>0.82291666666666663</v>
      </c>
      <c r="J68">
        <v>20</v>
      </c>
      <c r="K68">
        <v>20</v>
      </c>
      <c r="AA68" s="2">
        <v>0.6875</v>
      </c>
      <c r="AB68">
        <f t="shared" si="4"/>
        <v>4</v>
      </c>
    </row>
    <row r="69" spans="1:28" x14ac:dyDescent="0.25">
      <c r="A69" t="s">
        <v>0</v>
      </c>
      <c r="B69" t="s">
        <v>78</v>
      </c>
      <c r="C69">
        <v>3031</v>
      </c>
      <c r="D69" t="s">
        <v>204</v>
      </c>
      <c r="E69" s="1">
        <v>42256</v>
      </c>
      <c r="G69">
        <v>1.22</v>
      </c>
      <c r="H69" t="s">
        <v>1</v>
      </c>
      <c r="I69" s="2">
        <v>0.58333333333333337</v>
      </c>
      <c r="J69">
        <v>14</v>
      </c>
      <c r="AA69" s="2">
        <v>0.69791666666666696</v>
      </c>
      <c r="AB69">
        <f t="shared" si="4"/>
        <v>3</v>
      </c>
    </row>
    <row r="70" spans="1:28" x14ac:dyDescent="0.25">
      <c r="A70" t="s">
        <v>0</v>
      </c>
      <c r="B70" t="s">
        <v>78</v>
      </c>
      <c r="C70">
        <v>32</v>
      </c>
      <c r="D70" t="s">
        <v>205</v>
      </c>
      <c r="E70" s="1">
        <v>42258</v>
      </c>
      <c r="F70">
        <v>59</v>
      </c>
      <c r="G70">
        <v>4.01</v>
      </c>
      <c r="H70" t="s">
        <v>1</v>
      </c>
      <c r="I70" s="2">
        <v>0.57291666666666663</v>
      </c>
      <c r="J70">
        <v>14</v>
      </c>
      <c r="K70">
        <v>14</v>
      </c>
      <c r="AA70" s="2">
        <v>0.70833333333333304</v>
      </c>
      <c r="AB70">
        <f t="shared" si="4"/>
        <v>5</v>
      </c>
    </row>
    <row r="71" spans="1:28" x14ac:dyDescent="0.25">
      <c r="A71" t="s">
        <v>0</v>
      </c>
      <c r="B71" t="s">
        <v>79</v>
      </c>
      <c r="C71">
        <v>3031</v>
      </c>
      <c r="D71" t="s">
        <v>206</v>
      </c>
      <c r="E71" s="1">
        <v>42256</v>
      </c>
      <c r="F71">
        <v>97</v>
      </c>
      <c r="G71">
        <v>-5.16</v>
      </c>
      <c r="H71" t="s">
        <v>1</v>
      </c>
      <c r="I71" s="2">
        <v>0.57291666666666663</v>
      </c>
      <c r="J71">
        <v>14</v>
      </c>
      <c r="K71">
        <v>14</v>
      </c>
      <c r="AA71" s="2">
        <v>0.71875</v>
      </c>
      <c r="AB71">
        <f t="shared" si="4"/>
        <v>8</v>
      </c>
    </row>
    <row r="72" spans="1:28" x14ac:dyDescent="0.25">
      <c r="A72" t="s">
        <v>0</v>
      </c>
      <c r="B72" t="s">
        <v>79</v>
      </c>
      <c r="C72">
        <v>3233</v>
      </c>
      <c r="D72" t="s">
        <v>207</v>
      </c>
      <c r="E72" s="1">
        <v>42256</v>
      </c>
      <c r="G72">
        <v>3.55</v>
      </c>
      <c r="H72" t="s">
        <v>1</v>
      </c>
      <c r="I72" s="2">
        <v>0.51041666666666663</v>
      </c>
      <c r="AA72" s="2">
        <v>0.72916666666666696</v>
      </c>
      <c r="AB72">
        <f t="shared" si="4"/>
        <v>2</v>
      </c>
    </row>
    <row r="73" spans="1:28" x14ac:dyDescent="0.25">
      <c r="A73" t="s">
        <v>0</v>
      </c>
      <c r="B73" t="s">
        <v>80</v>
      </c>
      <c r="C73">
        <v>3033</v>
      </c>
      <c r="D73" t="s">
        <v>208</v>
      </c>
      <c r="E73" s="1">
        <v>42256</v>
      </c>
      <c r="F73">
        <v>93</v>
      </c>
      <c r="G73">
        <v>-14.12</v>
      </c>
      <c r="H73" t="s">
        <v>1</v>
      </c>
      <c r="I73" s="2">
        <v>0.70833333333333337</v>
      </c>
      <c r="J73">
        <v>17</v>
      </c>
      <c r="K73">
        <v>17</v>
      </c>
      <c r="AA73" s="2">
        <v>0.73958333333333304</v>
      </c>
      <c r="AB73">
        <f t="shared" si="4"/>
        <v>2</v>
      </c>
    </row>
    <row r="74" spans="1:28" x14ac:dyDescent="0.25">
      <c r="A74" t="s">
        <v>0</v>
      </c>
      <c r="B74" t="s">
        <v>80</v>
      </c>
      <c r="C74">
        <v>3132</v>
      </c>
      <c r="D74" t="s">
        <v>209</v>
      </c>
      <c r="E74" s="1">
        <v>42256</v>
      </c>
      <c r="G74">
        <v>-9.6300000000000008</v>
      </c>
      <c r="H74" t="s">
        <v>1</v>
      </c>
      <c r="I74" s="2">
        <v>0.83333333333333337</v>
      </c>
      <c r="J74">
        <v>20</v>
      </c>
      <c r="AA74" s="2">
        <v>0.75</v>
      </c>
      <c r="AB74">
        <f t="shared" si="4"/>
        <v>0</v>
      </c>
    </row>
    <row r="75" spans="1:28" x14ac:dyDescent="0.25">
      <c r="A75" t="s">
        <v>0</v>
      </c>
      <c r="B75" t="s">
        <v>81</v>
      </c>
      <c r="C75">
        <v>31</v>
      </c>
      <c r="D75" t="s">
        <v>211</v>
      </c>
      <c r="E75" s="1">
        <v>42256</v>
      </c>
      <c r="G75">
        <v>1.92</v>
      </c>
      <c r="H75" t="s">
        <v>1</v>
      </c>
      <c r="I75" s="2">
        <v>0.57291666666666663</v>
      </c>
      <c r="J75">
        <v>14</v>
      </c>
      <c r="AA75" s="2">
        <v>0.76041666666666696</v>
      </c>
      <c r="AB75">
        <f t="shared" si="4"/>
        <v>0</v>
      </c>
    </row>
    <row r="76" spans="1:28" x14ac:dyDescent="0.25">
      <c r="A76" t="s">
        <v>0</v>
      </c>
      <c r="B76" t="s">
        <v>81</v>
      </c>
      <c r="C76">
        <v>3233</v>
      </c>
      <c r="D76" t="s">
        <v>210</v>
      </c>
      <c r="E76" s="1">
        <v>42256</v>
      </c>
      <c r="F76">
        <v>53.9</v>
      </c>
      <c r="G76">
        <v>-4.95</v>
      </c>
      <c r="H76" t="s">
        <v>1</v>
      </c>
      <c r="I76" s="2">
        <v>0.58333333333333337</v>
      </c>
      <c r="J76">
        <v>14</v>
      </c>
      <c r="K76">
        <v>14</v>
      </c>
      <c r="AA76" s="2">
        <v>0.77083333333333304</v>
      </c>
      <c r="AB76">
        <f t="shared" si="4"/>
        <v>1</v>
      </c>
    </row>
    <row r="77" spans="1:28" x14ac:dyDescent="0.25">
      <c r="A77" t="s">
        <v>0</v>
      </c>
      <c r="B77" t="s">
        <v>129</v>
      </c>
      <c r="C77">
        <v>3132</v>
      </c>
      <c r="D77" t="s">
        <v>272</v>
      </c>
      <c r="E77" s="1">
        <v>42256</v>
      </c>
      <c r="F77">
        <v>24.98</v>
      </c>
      <c r="G77">
        <v>-6.7</v>
      </c>
      <c r="H77" t="s">
        <v>1</v>
      </c>
      <c r="I77" s="2">
        <v>0.5</v>
      </c>
      <c r="J77">
        <v>12</v>
      </c>
      <c r="K77">
        <v>12</v>
      </c>
      <c r="AA77" s="2">
        <v>0.78125</v>
      </c>
      <c r="AB77">
        <f t="shared" si="4"/>
        <v>2</v>
      </c>
    </row>
    <row r="78" spans="1:28" x14ac:dyDescent="0.25">
      <c r="A78" t="s">
        <v>0</v>
      </c>
      <c r="B78" t="s">
        <v>82</v>
      </c>
      <c r="C78">
        <v>3031</v>
      </c>
      <c r="D78" t="s">
        <v>212</v>
      </c>
      <c r="E78" s="1">
        <v>42256</v>
      </c>
      <c r="G78">
        <v>7.55</v>
      </c>
      <c r="H78" t="s">
        <v>1</v>
      </c>
      <c r="I78" s="2">
        <v>0.58333333333333337</v>
      </c>
      <c r="J78">
        <v>14</v>
      </c>
      <c r="AA78" s="2">
        <v>0.79166666666666696</v>
      </c>
      <c r="AB78">
        <f t="shared" si="4"/>
        <v>1</v>
      </c>
    </row>
    <row r="79" spans="1:28" x14ac:dyDescent="0.25">
      <c r="A79" t="s">
        <v>0</v>
      </c>
      <c r="B79" t="s">
        <v>82</v>
      </c>
      <c r="C79">
        <v>3233</v>
      </c>
      <c r="D79" t="s">
        <v>213</v>
      </c>
      <c r="E79" s="1">
        <v>42267</v>
      </c>
      <c r="F79">
        <v>83.5</v>
      </c>
      <c r="G79">
        <v>3.56</v>
      </c>
      <c r="H79" t="s">
        <v>1</v>
      </c>
      <c r="I79" s="2">
        <v>0.70833333333333337</v>
      </c>
      <c r="J79">
        <v>17</v>
      </c>
      <c r="K79">
        <v>16</v>
      </c>
      <c r="AA79" s="2">
        <v>0.80208333333333304</v>
      </c>
      <c r="AB79">
        <f t="shared" si="4"/>
        <v>3</v>
      </c>
    </row>
    <row r="80" spans="1:28" x14ac:dyDescent="0.25">
      <c r="A80" t="s">
        <v>0</v>
      </c>
      <c r="B80" t="s">
        <v>83</v>
      </c>
      <c r="C80">
        <v>3031</v>
      </c>
      <c r="D80" t="s">
        <v>214</v>
      </c>
      <c r="E80" s="1">
        <v>42257</v>
      </c>
      <c r="F80">
        <v>53.24</v>
      </c>
      <c r="G80">
        <v>3.92</v>
      </c>
      <c r="H80" t="s">
        <v>1</v>
      </c>
      <c r="I80" s="2">
        <v>0.69791666666666663</v>
      </c>
      <c r="J80">
        <v>17</v>
      </c>
      <c r="K80">
        <v>17</v>
      </c>
      <c r="AA80" s="2">
        <v>0.8125</v>
      </c>
      <c r="AB80">
        <f t="shared" si="4"/>
        <v>4</v>
      </c>
    </row>
    <row r="81" spans="1:28" x14ac:dyDescent="0.25">
      <c r="A81" t="s">
        <v>3</v>
      </c>
      <c r="B81" t="s">
        <v>84</v>
      </c>
      <c r="C81">
        <v>30</v>
      </c>
      <c r="D81" t="s">
        <v>215</v>
      </c>
      <c r="E81" s="1">
        <v>42268</v>
      </c>
      <c r="F81">
        <v>1.3</v>
      </c>
      <c r="G81">
        <v>0.05</v>
      </c>
      <c r="H81" t="s">
        <v>1</v>
      </c>
      <c r="I81" s="2">
        <v>0.47916666666666669</v>
      </c>
      <c r="J81">
        <v>12</v>
      </c>
      <c r="K81">
        <v>12</v>
      </c>
      <c r="AA81" s="2">
        <v>0.82291666666666696</v>
      </c>
      <c r="AB81">
        <f t="shared" si="4"/>
        <v>8</v>
      </c>
    </row>
    <row r="82" spans="1:28" x14ac:dyDescent="0.25">
      <c r="A82" t="s">
        <v>0</v>
      </c>
      <c r="B82" t="s">
        <v>85</v>
      </c>
      <c r="C82">
        <v>3031</v>
      </c>
      <c r="D82" t="s">
        <v>216</v>
      </c>
      <c r="E82" s="1">
        <v>42257</v>
      </c>
      <c r="F82">
        <v>38.119999999999997</v>
      </c>
      <c r="G82">
        <v>-0.28999999999999998</v>
      </c>
      <c r="H82" t="s">
        <v>1</v>
      </c>
      <c r="I82" s="2">
        <v>0.58333333333333337</v>
      </c>
      <c r="J82">
        <v>14</v>
      </c>
      <c r="K82">
        <v>14</v>
      </c>
      <c r="AA82" s="2">
        <v>0.83333333333333304</v>
      </c>
      <c r="AB82">
        <f t="shared" si="4"/>
        <v>19</v>
      </c>
    </row>
    <row r="83" spans="1:28" x14ac:dyDescent="0.25">
      <c r="A83" t="s">
        <v>0</v>
      </c>
      <c r="B83" t="s">
        <v>86</v>
      </c>
      <c r="C83">
        <v>3031</v>
      </c>
      <c r="D83" t="s">
        <v>218</v>
      </c>
      <c r="E83" s="1">
        <v>42257</v>
      </c>
      <c r="F83">
        <v>70.239999999999995</v>
      </c>
      <c r="G83">
        <v>-5.78</v>
      </c>
      <c r="H83" t="s">
        <v>1</v>
      </c>
      <c r="I83" s="2">
        <v>0.63541666666666663</v>
      </c>
      <c r="J83">
        <v>16</v>
      </c>
      <c r="K83">
        <v>16</v>
      </c>
      <c r="AA83" s="2">
        <v>0.84375</v>
      </c>
      <c r="AB83">
        <f t="shared" si="4"/>
        <v>5</v>
      </c>
    </row>
    <row r="84" spans="1:28" x14ac:dyDescent="0.25">
      <c r="A84" t="s">
        <v>0</v>
      </c>
      <c r="B84" t="s">
        <v>86</v>
      </c>
      <c r="C84">
        <v>32</v>
      </c>
      <c r="D84" t="s">
        <v>217</v>
      </c>
      <c r="E84" s="1">
        <v>42257</v>
      </c>
      <c r="G84">
        <v>-0.82</v>
      </c>
      <c r="H84" t="s">
        <v>1</v>
      </c>
      <c r="I84" s="2">
        <v>0.54166666666666663</v>
      </c>
      <c r="J84">
        <v>13</v>
      </c>
      <c r="AA84" s="2">
        <v>0.85416666666666696</v>
      </c>
      <c r="AB84">
        <f t="shared" si="4"/>
        <v>0</v>
      </c>
    </row>
    <row r="85" spans="1:28" x14ac:dyDescent="0.25">
      <c r="A85" t="s">
        <v>0</v>
      </c>
      <c r="B85" t="s">
        <v>87</v>
      </c>
      <c r="C85">
        <v>30</v>
      </c>
      <c r="D85" t="s">
        <v>219</v>
      </c>
      <c r="E85" s="1">
        <v>42256</v>
      </c>
      <c r="F85">
        <v>4.24</v>
      </c>
      <c r="G85">
        <v>-5.5</v>
      </c>
      <c r="H85" t="s">
        <v>1</v>
      </c>
      <c r="I85" s="2">
        <v>0.82291666666666663</v>
      </c>
      <c r="J85">
        <v>20</v>
      </c>
      <c r="K85">
        <v>20</v>
      </c>
      <c r="AA85" s="2">
        <v>0.86458333333333304</v>
      </c>
      <c r="AB85">
        <f t="shared" si="4"/>
        <v>1</v>
      </c>
    </row>
    <row r="86" spans="1:28" x14ac:dyDescent="0.25">
      <c r="A86" t="s">
        <v>0</v>
      </c>
      <c r="B86" t="s">
        <v>88</v>
      </c>
      <c r="C86">
        <v>3233</v>
      </c>
      <c r="D86" t="s">
        <v>220</v>
      </c>
      <c r="E86" s="1">
        <v>42256</v>
      </c>
      <c r="F86">
        <v>31.96</v>
      </c>
      <c r="G86">
        <v>-7.71</v>
      </c>
      <c r="H86" t="s">
        <v>1</v>
      </c>
      <c r="I86" s="2">
        <v>0.82291666666666663</v>
      </c>
      <c r="J86">
        <v>20</v>
      </c>
      <c r="K86">
        <v>20</v>
      </c>
      <c r="AA86" s="2">
        <v>0.875</v>
      </c>
      <c r="AB86">
        <f t="shared" si="4"/>
        <v>0</v>
      </c>
    </row>
    <row r="87" spans="1:28" x14ac:dyDescent="0.25">
      <c r="A87" t="s">
        <v>0</v>
      </c>
      <c r="B87" t="s">
        <v>89</v>
      </c>
      <c r="C87">
        <v>30</v>
      </c>
      <c r="D87" t="s">
        <v>221</v>
      </c>
      <c r="E87" s="1">
        <v>42267</v>
      </c>
      <c r="F87">
        <v>16.149999999999999</v>
      </c>
      <c r="G87">
        <v>-0.1</v>
      </c>
      <c r="H87" t="s">
        <v>1</v>
      </c>
      <c r="I87" s="2">
        <v>0.72916666666666663</v>
      </c>
      <c r="J87">
        <v>18</v>
      </c>
      <c r="K87">
        <v>18</v>
      </c>
      <c r="AA87" s="2">
        <v>0.88541666666666696</v>
      </c>
      <c r="AB87">
        <f t="shared" si="4"/>
        <v>0</v>
      </c>
    </row>
    <row r="88" spans="1:28" x14ac:dyDescent="0.25">
      <c r="A88" t="s">
        <v>0</v>
      </c>
      <c r="B88" t="s">
        <v>90</v>
      </c>
      <c r="C88">
        <v>4041</v>
      </c>
      <c r="D88" t="s">
        <v>222</v>
      </c>
      <c r="E88" s="1">
        <v>42257</v>
      </c>
      <c r="G88">
        <v>-0.72</v>
      </c>
      <c r="H88" t="s">
        <v>1</v>
      </c>
      <c r="I88" s="2">
        <v>0.625</v>
      </c>
      <c r="J88">
        <v>15</v>
      </c>
      <c r="AA88" s="2">
        <v>0.89583333333333304</v>
      </c>
      <c r="AB88">
        <f t="shared" si="4"/>
        <v>0</v>
      </c>
    </row>
    <row r="89" spans="1:28" x14ac:dyDescent="0.25">
      <c r="A89" t="s">
        <v>0</v>
      </c>
      <c r="B89" t="s">
        <v>90</v>
      </c>
      <c r="C89">
        <v>42</v>
      </c>
      <c r="D89" t="s">
        <v>223</v>
      </c>
      <c r="E89" s="1">
        <v>42257</v>
      </c>
      <c r="F89">
        <v>57.4</v>
      </c>
      <c r="G89">
        <v>-2.75</v>
      </c>
      <c r="H89" t="s">
        <v>1</v>
      </c>
      <c r="I89" s="2">
        <v>0.53125</v>
      </c>
      <c r="J89">
        <v>13</v>
      </c>
      <c r="K89">
        <v>13</v>
      </c>
      <c r="AA89" s="2">
        <v>0.90625</v>
      </c>
      <c r="AB89">
        <f t="shared" si="4"/>
        <v>0</v>
      </c>
    </row>
    <row r="90" spans="1:28" x14ac:dyDescent="0.25">
      <c r="A90" t="s">
        <v>0</v>
      </c>
      <c r="B90" t="s">
        <v>91</v>
      </c>
      <c r="C90">
        <v>3031</v>
      </c>
      <c r="D90" t="s">
        <v>224</v>
      </c>
      <c r="E90" s="1">
        <v>42256</v>
      </c>
      <c r="F90">
        <v>50.33</v>
      </c>
      <c r="G90">
        <v>-4.46</v>
      </c>
      <c r="H90" t="s">
        <v>1</v>
      </c>
      <c r="I90" s="2">
        <v>0.83333333333333337</v>
      </c>
      <c r="J90">
        <v>20</v>
      </c>
      <c r="K90">
        <v>20</v>
      </c>
      <c r="AA90" s="2">
        <v>0.91666666666666696</v>
      </c>
      <c r="AB90">
        <f t="shared" si="4"/>
        <v>0</v>
      </c>
    </row>
    <row r="91" spans="1:28" x14ac:dyDescent="0.25">
      <c r="A91" t="s">
        <v>0</v>
      </c>
      <c r="B91" t="s">
        <v>92</v>
      </c>
      <c r="C91">
        <v>3132</v>
      </c>
      <c r="D91" t="s">
        <v>225</v>
      </c>
      <c r="E91" s="1">
        <v>42256</v>
      </c>
      <c r="F91">
        <v>58.58</v>
      </c>
      <c r="G91">
        <v>-3.63</v>
      </c>
      <c r="H91" t="s">
        <v>1</v>
      </c>
      <c r="I91" s="2">
        <v>0.83333333333333337</v>
      </c>
      <c r="J91">
        <v>20</v>
      </c>
      <c r="K91">
        <v>20</v>
      </c>
      <c r="AA91" s="2">
        <v>0.92708333333333304</v>
      </c>
      <c r="AB91">
        <f t="shared" si="4"/>
        <v>0</v>
      </c>
    </row>
    <row r="92" spans="1:28" x14ac:dyDescent="0.25">
      <c r="A92" t="s">
        <v>0</v>
      </c>
      <c r="B92" t="s">
        <v>93</v>
      </c>
      <c r="C92">
        <v>4142</v>
      </c>
      <c r="D92" t="s">
        <v>226</v>
      </c>
      <c r="E92" s="1">
        <v>42257</v>
      </c>
      <c r="F92">
        <v>44.19</v>
      </c>
      <c r="G92">
        <v>-0.9</v>
      </c>
      <c r="H92" t="s">
        <v>1</v>
      </c>
      <c r="I92" s="2">
        <v>0.71875</v>
      </c>
      <c r="J92">
        <v>18</v>
      </c>
      <c r="K92">
        <v>18</v>
      </c>
      <c r="AA92" s="2">
        <v>0.9375</v>
      </c>
      <c r="AB92">
        <f t="shared" si="4"/>
        <v>0</v>
      </c>
    </row>
    <row r="93" spans="1:28" x14ac:dyDescent="0.25">
      <c r="A93" t="s">
        <v>0</v>
      </c>
      <c r="B93" t="s">
        <v>135</v>
      </c>
      <c r="C93">
        <v>3132</v>
      </c>
      <c r="D93" t="s">
        <v>278</v>
      </c>
      <c r="E93" s="1">
        <v>42257</v>
      </c>
      <c r="F93">
        <v>45.27</v>
      </c>
      <c r="G93">
        <v>2.31</v>
      </c>
      <c r="H93" t="s">
        <v>1</v>
      </c>
      <c r="I93" s="2">
        <v>0.60416666666666663</v>
      </c>
      <c r="J93">
        <v>15</v>
      </c>
      <c r="K93">
        <v>15</v>
      </c>
      <c r="AA93" s="2">
        <v>0.94791666666666696</v>
      </c>
      <c r="AB93">
        <f t="shared" si="4"/>
        <v>0</v>
      </c>
    </row>
    <row r="94" spans="1:28" x14ac:dyDescent="0.25">
      <c r="A94" t="s">
        <v>3</v>
      </c>
      <c r="B94" t="s">
        <v>95</v>
      </c>
      <c r="C94">
        <v>3031</v>
      </c>
      <c r="D94" t="s">
        <v>227</v>
      </c>
      <c r="E94" s="1">
        <v>41898</v>
      </c>
      <c r="F94">
        <v>44.78</v>
      </c>
      <c r="G94">
        <v>-0.7</v>
      </c>
      <c r="H94" t="s">
        <v>1</v>
      </c>
      <c r="I94" s="2">
        <v>0.82291666666666663</v>
      </c>
      <c r="J94">
        <v>20</v>
      </c>
      <c r="K94">
        <v>20</v>
      </c>
      <c r="AA94" s="2">
        <v>0.95833333333333304</v>
      </c>
      <c r="AB94">
        <f t="shared" si="4"/>
        <v>0</v>
      </c>
    </row>
    <row r="95" spans="1:28" x14ac:dyDescent="0.25">
      <c r="A95" t="s">
        <v>0</v>
      </c>
      <c r="B95" t="s">
        <v>96</v>
      </c>
      <c r="C95">
        <v>31</v>
      </c>
      <c r="D95" t="s">
        <v>228</v>
      </c>
      <c r="E95" s="1">
        <v>42256</v>
      </c>
      <c r="G95">
        <v>0.19</v>
      </c>
      <c r="H95" t="s">
        <v>1</v>
      </c>
      <c r="I95" s="2">
        <v>0.59375</v>
      </c>
      <c r="J95">
        <v>15</v>
      </c>
      <c r="AA95" s="2">
        <v>0.96875</v>
      </c>
      <c r="AB95">
        <f t="shared" si="4"/>
        <v>0</v>
      </c>
    </row>
    <row r="96" spans="1:28" x14ac:dyDescent="0.25">
      <c r="A96" t="s">
        <v>0</v>
      </c>
      <c r="B96" t="s">
        <v>96</v>
      </c>
      <c r="C96">
        <v>3233</v>
      </c>
      <c r="D96" t="s">
        <v>229</v>
      </c>
      <c r="E96" s="1">
        <v>42256</v>
      </c>
      <c r="F96">
        <v>56.4</v>
      </c>
      <c r="G96">
        <v>3.62</v>
      </c>
      <c r="H96" t="s">
        <v>1</v>
      </c>
      <c r="I96" s="2">
        <v>0.58333333333333337</v>
      </c>
      <c r="J96">
        <v>14</v>
      </c>
      <c r="K96">
        <v>14</v>
      </c>
      <c r="AA96" s="2">
        <v>0.97916666666666696</v>
      </c>
      <c r="AB96">
        <f t="shared" si="4"/>
        <v>0</v>
      </c>
    </row>
    <row r="97" spans="1:28" x14ac:dyDescent="0.25">
      <c r="A97" t="s">
        <v>0</v>
      </c>
      <c r="B97" t="s">
        <v>97</v>
      </c>
      <c r="C97">
        <v>4142</v>
      </c>
      <c r="D97" t="s">
        <v>230</v>
      </c>
      <c r="E97" s="1">
        <v>42256</v>
      </c>
      <c r="F97">
        <v>51.16</v>
      </c>
      <c r="G97">
        <v>-2.56</v>
      </c>
      <c r="H97" t="s">
        <v>1</v>
      </c>
      <c r="I97" s="2">
        <v>0.84375</v>
      </c>
      <c r="J97">
        <v>21</v>
      </c>
      <c r="K97">
        <v>21</v>
      </c>
      <c r="AA97" s="2">
        <v>0.98958333333333304</v>
      </c>
      <c r="AB97">
        <f t="shared" si="4"/>
        <v>0</v>
      </c>
    </row>
    <row r="98" spans="1:28" x14ac:dyDescent="0.25">
      <c r="A98" t="s">
        <v>0</v>
      </c>
      <c r="B98" t="s">
        <v>98</v>
      </c>
      <c r="C98">
        <v>31</v>
      </c>
      <c r="D98" t="s">
        <v>231</v>
      </c>
      <c r="E98" s="1">
        <v>42256</v>
      </c>
      <c r="G98">
        <v>-1.23</v>
      </c>
      <c r="H98" t="s">
        <v>1</v>
      </c>
      <c r="I98" s="2">
        <v>0.58333333333333337</v>
      </c>
      <c r="J98">
        <v>14</v>
      </c>
    </row>
    <row r="99" spans="1:28" x14ac:dyDescent="0.25">
      <c r="A99" t="s">
        <v>0</v>
      </c>
      <c r="B99" t="s">
        <v>98</v>
      </c>
      <c r="C99">
        <v>3233</v>
      </c>
      <c r="D99" t="s">
        <v>232</v>
      </c>
      <c r="E99" s="1">
        <v>42256</v>
      </c>
      <c r="F99">
        <v>54</v>
      </c>
      <c r="G99">
        <v>-3.4</v>
      </c>
      <c r="H99" t="s">
        <v>1</v>
      </c>
      <c r="I99" s="2">
        <v>0.83333333333333337</v>
      </c>
      <c r="J99">
        <v>20</v>
      </c>
      <c r="K99">
        <v>14</v>
      </c>
    </row>
    <row r="100" spans="1:28" x14ac:dyDescent="0.25">
      <c r="A100" t="s">
        <v>0</v>
      </c>
      <c r="B100" t="s">
        <v>99</v>
      </c>
      <c r="C100">
        <v>3031</v>
      </c>
      <c r="D100" t="s">
        <v>233</v>
      </c>
      <c r="E100" s="1">
        <v>42255</v>
      </c>
      <c r="G100">
        <v>3.07</v>
      </c>
      <c r="H100" t="s">
        <v>1</v>
      </c>
      <c r="I100" s="2">
        <v>0.73958333333333337</v>
      </c>
      <c r="J100">
        <v>18</v>
      </c>
    </row>
    <row r="101" spans="1:28" x14ac:dyDescent="0.25">
      <c r="A101" t="s">
        <v>0</v>
      </c>
      <c r="B101" t="s">
        <v>100</v>
      </c>
      <c r="C101">
        <v>3132</v>
      </c>
      <c r="D101" t="s">
        <v>234</v>
      </c>
      <c r="E101" s="1">
        <v>42256</v>
      </c>
      <c r="F101">
        <f>40+15</f>
        <v>55</v>
      </c>
      <c r="G101">
        <v>-7.94</v>
      </c>
      <c r="H101" t="s">
        <v>1</v>
      </c>
      <c r="I101" s="2">
        <v>0.83333333333333337</v>
      </c>
      <c r="J101">
        <v>20</v>
      </c>
      <c r="K101">
        <v>17</v>
      </c>
    </row>
    <row r="102" spans="1:28" x14ac:dyDescent="0.25">
      <c r="A102" t="s">
        <v>0</v>
      </c>
      <c r="B102" t="s">
        <v>101</v>
      </c>
      <c r="C102">
        <v>3031</v>
      </c>
      <c r="D102" t="s">
        <v>235</v>
      </c>
      <c r="E102" s="1">
        <v>42269</v>
      </c>
      <c r="G102">
        <v>10.82</v>
      </c>
      <c r="H102" t="s">
        <v>1</v>
      </c>
      <c r="I102" s="2">
        <v>0.53125</v>
      </c>
    </row>
    <row r="103" spans="1:28" x14ac:dyDescent="0.25">
      <c r="A103" t="s">
        <v>0</v>
      </c>
      <c r="B103" t="s">
        <v>101</v>
      </c>
      <c r="C103">
        <v>3233</v>
      </c>
      <c r="D103" t="s">
        <v>236</v>
      </c>
      <c r="E103" s="1">
        <v>42257</v>
      </c>
      <c r="F103">
        <v>63</v>
      </c>
      <c r="G103">
        <v>-3.92</v>
      </c>
      <c r="H103" t="s">
        <v>1</v>
      </c>
      <c r="I103" s="2">
        <v>0.64583333333333337</v>
      </c>
      <c r="J103">
        <v>12</v>
      </c>
      <c r="K103">
        <v>12</v>
      </c>
    </row>
    <row r="104" spans="1:28" x14ac:dyDescent="0.25">
      <c r="A104" t="s">
        <v>0</v>
      </c>
      <c r="B104" t="s">
        <v>102</v>
      </c>
      <c r="C104">
        <v>3334</v>
      </c>
      <c r="D104" t="s">
        <v>237</v>
      </c>
      <c r="E104" s="1">
        <v>42256</v>
      </c>
      <c r="G104">
        <v>-2.5499999999999998</v>
      </c>
      <c r="H104" t="s">
        <v>1</v>
      </c>
      <c r="I104" s="2">
        <v>0.83333333333333337</v>
      </c>
    </row>
    <row r="105" spans="1:28" x14ac:dyDescent="0.25">
      <c r="A105" t="s">
        <v>0</v>
      </c>
      <c r="B105" t="s">
        <v>102</v>
      </c>
      <c r="C105">
        <v>3536</v>
      </c>
      <c r="D105" t="s">
        <v>238</v>
      </c>
      <c r="E105" s="1">
        <v>42256</v>
      </c>
      <c r="F105">
        <v>108.5</v>
      </c>
      <c r="G105">
        <v>-3.34</v>
      </c>
      <c r="H105" t="s">
        <v>1</v>
      </c>
      <c r="I105" s="2">
        <v>0.83333333333333337</v>
      </c>
      <c r="J105">
        <v>20</v>
      </c>
      <c r="K105">
        <v>20</v>
      </c>
    </row>
    <row r="106" spans="1:28" x14ac:dyDescent="0.25">
      <c r="A106" t="s">
        <v>0</v>
      </c>
      <c r="B106" t="s">
        <v>104</v>
      </c>
      <c r="C106">
        <v>4041</v>
      </c>
      <c r="D106" t="s">
        <v>239</v>
      </c>
      <c r="E106" s="1">
        <v>42257</v>
      </c>
      <c r="G106">
        <v>-2.64</v>
      </c>
      <c r="H106" t="s">
        <v>1</v>
      </c>
      <c r="I106" s="2">
        <v>0.61458333333333337</v>
      </c>
      <c r="J106">
        <v>15</v>
      </c>
    </row>
    <row r="107" spans="1:28" x14ac:dyDescent="0.25">
      <c r="A107" t="s">
        <v>0</v>
      </c>
      <c r="B107" t="s">
        <v>104</v>
      </c>
      <c r="C107">
        <v>42</v>
      </c>
      <c r="D107" t="s">
        <v>240</v>
      </c>
      <c r="E107" s="1">
        <v>42257</v>
      </c>
      <c r="F107">
        <v>76</v>
      </c>
      <c r="G107">
        <v>-3.4</v>
      </c>
      <c r="H107" t="s">
        <v>1</v>
      </c>
      <c r="I107" s="2">
        <v>0.625</v>
      </c>
      <c r="J107">
        <v>15</v>
      </c>
      <c r="K107">
        <v>15</v>
      </c>
    </row>
    <row r="108" spans="1:28" x14ac:dyDescent="0.25">
      <c r="A108" t="s">
        <v>0</v>
      </c>
      <c r="B108" t="s">
        <v>105</v>
      </c>
      <c r="C108">
        <v>3031</v>
      </c>
      <c r="D108" t="s">
        <v>241</v>
      </c>
      <c r="E108" s="1">
        <v>42256</v>
      </c>
      <c r="F108">
        <v>90</v>
      </c>
      <c r="G108">
        <v>3.03</v>
      </c>
      <c r="H108" t="s">
        <v>1</v>
      </c>
      <c r="I108" s="2">
        <v>0.64583333333333337</v>
      </c>
      <c r="J108">
        <v>16</v>
      </c>
      <c r="K108">
        <v>14</v>
      </c>
    </row>
    <row r="109" spans="1:28" x14ac:dyDescent="0.25">
      <c r="A109" t="s">
        <v>0</v>
      </c>
      <c r="B109" t="s">
        <v>105</v>
      </c>
      <c r="C109">
        <v>3233</v>
      </c>
      <c r="D109" t="s">
        <v>242</v>
      </c>
      <c r="E109" s="1">
        <v>42257</v>
      </c>
      <c r="G109">
        <v>-4.72</v>
      </c>
      <c r="H109" t="s">
        <v>1</v>
      </c>
      <c r="I109" s="2">
        <v>0.55208333333333337</v>
      </c>
    </row>
    <row r="110" spans="1:28" x14ac:dyDescent="0.25">
      <c r="A110" t="s">
        <v>0</v>
      </c>
      <c r="B110" t="s">
        <v>107</v>
      </c>
      <c r="C110">
        <v>4041</v>
      </c>
      <c r="D110" t="s">
        <v>244</v>
      </c>
      <c r="E110" s="1">
        <v>42255</v>
      </c>
      <c r="F110">
        <v>56</v>
      </c>
      <c r="G110">
        <v>-5.27</v>
      </c>
      <c r="H110" t="s">
        <v>1</v>
      </c>
      <c r="I110" s="2">
        <v>0.66666666666666663</v>
      </c>
      <c r="J110">
        <v>16</v>
      </c>
      <c r="K110">
        <v>15</v>
      </c>
    </row>
    <row r="111" spans="1:28" x14ac:dyDescent="0.25">
      <c r="A111" t="s">
        <v>0</v>
      </c>
      <c r="B111" t="s">
        <v>107</v>
      </c>
      <c r="C111">
        <v>43</v>
      </c>
      <c r="D111" t="s">
        <v>245</v>
      </c>
      <c r="E111" s="1">
        <v>42267</v>
      </c>
      <c r="G111">
        <v>0.46</v>
      </c>
      <c r="H111" t="s">
        <v>1</v>
      </c>
      <c r="I111" s="2">
        <v>0.69791666666666663</v>
      </c>
      <c r="J111">
        <v>17</v>
      </c>
    </row>
    <row r="112" spans="1:28" x14ac:dyDescent="0.25">
      <c r="A112" t="s">
        <v>3</v>
      </c>
      <c r="B112" t="s">
        <v>108</v>
      </c>
      <c r="C112">
        <v>3031</v>
      </c>
      <c r="D112" t="s">
        <v>246</v>
      </c>
      <c r="E112" s="1">
        <v>42256</v>
      </c>
      <c r="F112">
        <v>55.88</v>
      </c>
      <c r="G112">
        <v>-5.12</v>
      </c>
      <c r="H112" t="s">
        <v>1</v>
      </c>
      <c r="I112" s="2">
        <v>0.8125</v>
      </c>
      <c r="J112">
        <v>20</v>
      </c>
      <c r="K112">
        <v>20</v>
      </c>
    </row>
    <row r="113" spans="1:11" x14ac:dyDescent="0.25">
      <c r="A113" t="s">
        <v>0</v>
      </c>
      <c r="B113" t="s">
        <v>109</v>
      </c>
      <c r="C113">
        <v>30</v>
      </c>
      <c r="D113" t="s">
        <v>247</v>
      </c>
      <c r="E113" s="1">
        <v>42256</v>
      </c>
      <c r="F113">
        <v>79</v>
      </c>
      <c r="G113">
        <v>-6.93</v>
      </c>
      <c r="H113" t="s">
        <v>1</v>
      </c>
      <c r="I113" s="2">
        <v>0.83333333333333337</v>
      </c>
      <c r="J113">
        <v>20</v>
      </c>
      <c r="K113">
        <v>20</v>
      </c>
    </row>
    <row r="114" spans="1:11" x14ac:dyDescent="0.25">
      <c r="A114" t="s">
        <v>0</v>
      </c>
      <c r="B114" t="s">
        <v>109</v>
      </c>
      <c r="C114">
        <v>3132</v>
      </c>
      <c r="D114" t="s">
        <v>248</v>
      </c>
      <c r="E114" s="1">
        <v>42256</v>
      </c>
      <c r="G114">
        <v>3.59</v>
      </c>
      <c r="H114" t="s">
        <v>1</v>
      </c>
      <c r="I114" s="2">
        <v>0.83333333333333337</v>
      </c>
      <c r="J114">
        <v>20</v>
      </c>
    </row>
    <row r="115" spans="1:11" x14ac:dyDescent="0.25">
      <c r="A115" t="s">
        <v>0</v>
      </c>
      <c r="B115" t="s">
        <v>110</v>
      </c>
      <c r="C115">
        <v>30</v>
      </c>
      <c r="D115" t="s">
        <v>249</v>
      </c>
      <c r="E115" s="1">
        <v>42231</v>
      </c>
      <c r="F115">
        <v>8.86</v>
      </c>
      <c r="G115">
        <v>1.28</v>
      </c>
      <c r="H115" t="s">
        <v>1</v>
      </c>
      <c r="I115" s="2">
        <v>0.65625</v>
      </c>
      <c r="J115">
        <v>16</v>
      </c>
      <c r="K115">
        <v>16</v>
      </c>
    </row>
    <row r="116" spans="1:11" x14ac:dyDescent="0.25">
      <c r="A116" t="s">
        <v>0</v>
      </c>
      <c r="B116" t="s">
        <v>112</v>
      </c>
      <c r="C116">
        <v>32</v>
      </c>
      <c r="D116" t="s">
        <v>250</v>
      </c>
      <c r="E116" s="1">
        <v>42125</v>
      </c>
      <c r="F116">
        <v>0</v>
      </c>
      <c r="G116">
        <v>0</v>
      </c>
      <c r="H116" t="s">
        <v>1</v>
      </c>
      <c r="I116" s="2">
        <v>0.47916666666666669</v>
      </c>
      <c r="J116">
        <v>12</v>
      </c>
      <c r="K116">
        <v>12</v>
      </c>
    </row>
    <row r="117" spans="1:11" x14ac:dyDescent="0.25">
      <c r="A117" t="s">
        <v>0</v>
      </c>
      <c r="B117" t="s">
        <v>113</v>
      </c>
      <c r="C117">
        <v>3031</v>
      </c>
      <c r="D117" t="s">
        <v>251</v>
      </c>
      <c r="E117" s="1">
        <v>42256</v>
      </c>
      <c r="F117">
        <v>51.1</v>
      </c>
      <c r="G117">
        <v>-0.18</v>
      </c>
      <c r="H117" t="s">
        <v>1</v>
      </c>
      <c r="I117" s="2">
        <v>0.8125</v>
      </c>
      <c r="J117">
        <v>20</v>
      </c>
      <c r="K117">
        <v>20</v>
      </c>
    </row>
    <row r="118" spans="1:11" x14ac:dyDescent="0.25">
      <c r="A118" t="s">
        <v>0</v>
      </c>
      <c r="B118" t="s">
        <v>126</v>
      </c>
      <c r="C118">
        <v>3132</v>
      </c>
      <c r="D118" t="s">
        <v>268</v>
      </c>
      <c r="E118" s="1">
        <v>42257</v>
      </c>
      <c r="F118">
        <v>49.91</v>
      </c>
      <c r="G118">
        <v>-3.35</v>
      </c>
      <c r="H118" t="s">
        <v>1</v>
      </c>
      <c r="I118" s="2">
        <v>0.61458333333333337</v>
      </c>
      <c r="J118">
        <v>15</v>
      </c>
      <c r="K118">
        <v>15</v>
      </c>
    </row>
    <row r="119" spans="1:11" x14ac:dyDescent="0.25">
      <c r="A119" t="s">
        <v>0</v>
      </c>
      <c r="B119" t="s">
        <v>114</v>
      </c>
      <c r="C119">
        <v>3132</v>
      </c>
      <c r="D119" t="s">
        <v>252</v>
      </c>
      <c r="E119" s="1">
        <v>42256</v>
      </c>
      <c r="F119">
        <v>43.46</v>
      </c>
      <c r="G119">
        <v>1.01</v>
      </c>
      <c r="H119" t="s">
        <v>1</v>
      </c>
      <c r="I119" s="2">
        <v>0.83333333333333337</v>
      </c>
      <c r="J119">
        <v>20</v>
      </c>
      <c r="K119">
        <v>20</v>
      </c>
    </row>
    <row r="120" spans="1:11" x14ac:dyDescent="0.25">
      <c r="A120" t="s">
        <v>0</v>
      </c>
      <c r="B120" t="s">
        <v>115</v>
      </c>
      <c r="C120">
        <v>4041</v>
      </c>
      <c r="D120" t="s">
        <v>253</v>
      </c>
      <c r="E120" s="1">
        <v>42256</v>
      </c>
      <c r="F120">
        <v>43.13</v>
      </c>
      <c r="G120">
        <v>-2.98</v>
      </c>
      <c r="H120" t="s">
        <v>1</v>
      </c>
      <c r="I120" s="2">
        <v>0.625</v>
      </c>
      <c r="J120">
        <v>15</v>
      </c>
      <c r="K120">
        <v>15</v>
      </c>
    </row>
    <row r="121" spans="1:11" x14ac:dyDescent="0.25">
      <c r="A121" t="s">
        <v>0</v>
      </c>
      <c r="B121" t="s">
        <v>116</v>
      </c>
      <c r="C121">
        <v>4041</v>
      </c>
      <c r="D121" t="s">
        <v>255</v>
      </c>
      <c r="E121" s="1">
        <v>42256</v>
      </c>
      <c r="F121">
        <v>90</v>
      </c>
      <c r="G121">
        <v>-1.05</v>
      </c>
      <c r="H121" t="s">
        <v>1</v>
      </c>
      <c r="I121" s="2">
        <v>0.86458333333333337</v>
      </c>
      <c r="J121">
        <v>21</v>
      </c>
      <c r="K121">
        <v>20</v>
      </c>
    </row>
    <row r="122" spans="1:11" x14ac:dyDescent="0.25">
      <c r="A122" t="s">
        <v>0</v>
      </c>
      <c r="B122" t="s">
        <v>116</v>
      </c>
      <c r="C122">
        <v>4243</v>
      </c>
      <c r="D122" t="s">
        <v>256</v>
      </c>
      <c r="E122" s="1">
        <v>42256</v>
      </c>
      <c r="G122">
        <v>-2.64</v>
      </c>
      <c r="H122" t="s">
        <v>1</v>
      </c>
      <c r="I122" s="2">
        <v>0.84375</v>
      </c>
      <c r="J122">
        <v>21</v>
      </c>
    </row>
    <row r="123" spans="1:11" x14ac:dyDescent="0.25">
      <c r="A123" t="s">
        <v>0</v>
      </c>
      <c r="B123" t="s">
        <v>117</v>
      </c>
      <c r="C123">
        <v>3031</v>
      </c>
      <c r="D123" t="s">
        <v>257</v>
      </c>
      <c r="E123" s="1">
        <v>42257</v>
      </c>
      <c r="F123">
        <v>86</v>
      </c>
      <c r="G123">
        <v>-3.98</v>
      </c>
      <c r="H123" t="s">
        <v>1</v>
      </c>
      <c r="I123" s="2">
        <v>0.625</v>
      </c>
      <c r="J123">
        <v>15</v>
      </c>
      <c r="K123">
        <v>15</v>
      </c>
    </row>
    <row r="124" spans="1:11" x14ac:dyDescent="0.25">
      <c r="A124" t="s">
        <v>0</v>
      </c>
      <c r="B124" t="s">
        <v>117</v>
      </c>
      <c r="C124">
        <v>3233</v>
      </c>
      <c r="D124" t="s">
        <v>258</v>
      </c>
      <c r="E124" s="1">
        <v>42244</v>
      </c>
      <c r="G124">
        <v>-6.78</v>
      </c>
      <c r="H124" t="s">
        <v>1</v>
      </c>
      <c r="I124" s="2">
        <v>0.46875</v>
      </c>
      <c r="J124">
        <v>12</v>
      </c>
    </row>
    <row r="125" spans="1:11" x14ac:dyDescent="0.25">
      <c r="A125" t="s">
        <v>0</v>
      </c>
      <c r="B125" t="s">
        <v>118</v>
      </c>
      <c r="C125">
        <v>31</v>
      </c>
      <c r="D125" t="s">
        <v>259</v>
      </c>
      <c r="E125" s="1">
        <v>42257</v>
      </c>
      <c r="F125">
        <v>67</v>
      </c>
      <c r="G125">
        <v>0.52</v>
      </c>
      <c r="H125" t="s">
        <v>1</v>
      </c>
      <c r="I125" s="2">
        <v>0.59375</v>
      </c>
      <c r="J125">
        <v>15</v>
      </c>
      <c r="K125">
        <v>15</v>
      </c>
    </row>
    <row r="126" spans="1:11" x14ac:dyDescent="0.25">
      <c r="A126" t="s">
        <v>0</v>
      </c>
      <c r="B126" t="s">
        <v>118</v>
      </c>
      <c r="C126">
        <v>3233</v>
      </c>
      <c r="D126" t="s">
        <v>260</v>
      </c>
      <c r="E126" s="1">
        <v>42257</v>
      </c>
      <c r="G126">
        <v>5.35</v>
      </c>
      <c r="H126" t="s">
        <v>1</v>
      </c>
      <c r="I126" s="2">
        <v>0.60416666666666663</v>
      </c>
      <c r="J126">
        <v>15</v>
      </c>
    </row>
    <row r="127" spans="1:11" x14ac:dyDescent="0.25">
      <c r="A127" t="s">
        <v>0</v>
      </c>
      <c r="B127" t="s">
        <v>119</v>
      </c>
      <c r="C127">
        <v>31</v>
      </c>
      <c r="D127" t="s">
        <v>261</v>
      </c>
      <c r="E127" s="1">
        <v>42255</v>
      </c>
      <c r="F127">
        <v>25.87</v>
      </c>
      <c r="G127">
        <v>-3.93</v>
      </c>
      <c r="H127" t="s">
        <v>1</v>
      </c>
      <c r="I127" s="2">
        <v>0.67708333333333337</v>
      </c>
      <c r="J127">
        <v>17</v>
      </c>
      <c r="K127">
        <v>17</v>
      </c>
    </row>
  </sheetData>
  <mergeCells count="2">
    <mergeCell ref="V1:W1"/>
    <mergeCell ref="X1:Y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43"/>
  <sheetViews>
    <sheetView workbookViewId="0"/>
  </sheetViews>
  <sheetFormatPr defaultRowHeight="15" x14ac:dyDescent="0.25"/>
  <cols>
    <col min="1" max="1" width="15.5703125" customWidth="1"/>
    <col min="2" max="2" width="11.42578125" bestFit="1" customWidth="1"/>
    <col min="3" max="3" width="10.5703125" bestFit="1" customWidth="1"/>
    <col min="4" max="4" width="15.5703125" customWidth="1"/>
    <col min="5" max="5" width="17" bestFit="1" customWidth="1"/>
    <col min="6" max="6" width="16.42578125" bestFit="1" customWidth="1"/>
    <col min="7" max="7" width="18.42578125" bestFit="1" customWidth="1"/>
    <col min="8" max="8" width="14" bestFit="1" customWidth="1"/>
    <col min="9" max="9" width="9.140625" bestFit="1" customWidth="1"/>
    <col min="10" max="10" width="9.5703125" bestFit="1" customWidth="1"/>
    <col min="11" max="11" width="14" bestFit="1" customWidth="1"/>
  </cols>
  <sheetData>
    <row r="1" spans="1:28" x14ac:dyDescent="0.25">
      <c r="A1" t="s">
        <v>1085</v>
      </c>
      <c r="B1" t="s">
        <v>1096</v>
      </c>
      <c r="C1" t="s">
        <v>1086</v>
      </c>
      <c r="D1" t="s">
        <v>1087</v>
      </c>
      <c r="E1" t="s">
        <v>1088</v>
      </c>
      <c r="F1" t="s">
        <v>1089</v>
      </c>
      <c r="G1" t="s">
        <v>1090</v>
      </c>
      <c r="H1" t="s">
        <v>1091</v>
      </c>
      <c r="I1" t="s">
        <v>1092</v>
      </c>
      <c r="J1" t="s">
        <v>1092</v>
      </c>
      <c r="K1" t="s">
        <v>1093</v>
      </c>
      <c r="M1" t="s">
        <v>5</v>
      </c>
      <c r="N1" t="s">
        <v>6</v>
      </c>
      <c r="O1" t="s">
        <v>14</v>
      </c>
      <c r="P1" t="s">
        <v>21</v>
      </c>
      <c r="R1" t="s">
        <v>18</v>
      </c>
      <c r="S1" t="s">
        <v>17</v>
      </c>
      <c r="V1" s="19" t="s">
        <v>8</v>
      </c>
      <c r="W1" s="19"/>
      <c r="X1" s="19" t="s">
        <v>9</v>
      </c>
      <c r="Y1" s="19"/>
    </row>
    <row r="2" spans="1:28" x14ac:dyDescent="0.25">
      <c r="A2" t="s">
        <v>0</v>
      </c>
      <c r="B2" t="s">
        <v>25</v>
      </c>
      <c r="C2">
        <v>3032</v>
      </c>
      <c r="D2" t="s">
        <v>138</v>
      </c>
      <c r="E2" s="1">
        <v>42573</v>
      </c>
      <c r="F2">
        <v>32.57</v>
      </c>
      <c r="G2">
        <v>-2.14</v>
      </c>
      <c r="H2" s="2" t="s">
        <v>1</v>
      </c>
      <c r="I2" s="2">
        <v>0.78125</v>
      </c>
      <c r="J2">
        <v>19</v>
      </c>
      <c r="K2">
        <v>19</v>
      </c>
      <c r="M2">
        <v>0</v>
      </c>
      <c r="N2">
        <f>COUNTIF($K$2:$K$142,M2)</f>
        <v>0</v>
      </c>
      <c r="O2" s="11"/>
      <c r="P2" s="6">
        <f>N2/N$26</f>
        <v>0</v>
      </c>
      <c r="Q2" s="11"/>
      <c r="R2" s="11"/>
      <c r="S2" s="11"/>
      <c r="T2" s="6"/>
      <c r="V2" t="s">
        <v>10</v>
      </c>
      <c r="W2" t="s">
        <v>11</v>
      </c>
      <c r="X2" t="s">
        <v>10</v>
      </c>
      <c r="Y2" t="s">
        <v>11</v>
      </c>
      <c r="AA2" s="2">
        <v>0</v>
      </c>
      <c r="AB2">
        <f>COUNTIF($I$2:$I$142,AA2)</f>
        <v>0</v>
      </c>
    </row>
    <row r="3" spans="1:28" x14ac:dyDescent="0.25">
      <c r="A3" t="s">
        <v>0</v>
      </c>
      <c r="B3" t="s">
        <v>26</v>
      </c>
      <c r="C3">
        <v>3132</v>
      </c>
      <c r="D3" t="s">
        <v>139</v>
      </c>
      <c r="E3" s="1">
        <v>42639</v>
      </c>
      <c r="F3">
        <v>34.97</v>
      </c>
      <c r="G3">
        <v>-0.12</v>
      </c>
      <c r="H3" s="2" t="s">
        <v>1</v>
      </c>
      <c r="I3" s="2">
        <v>0.82291666666666663</v>
      </c>
      <c r="J3">
        <v>20</v>
      </c>
      <c r="K3">
        <v>20</v>
      </c>
      <c r="M3">
        <v>1</v>
      </c>
      <c r="N3">
        <f t="shared" ref="N3:N25" si="0">COUNTIF($K$2:$K$142,M3)</f>
        <v>0</v>
      </c>
      <c r="O3" s="11"/>
      <c r="P3" s="6">
        <f t="shared" ref="P3:P25" si="1">N3/N$26</f>
        <v>0</v>
      </c>
      <c r="Q3" s="11"/>
      <c r="R3" s="11"/>
      <c r="S3" s="11"/>
      <c r="T3" s="6"/>
      <c r="U3" t="s">
        <v>12</v>
      </c>
      <c r="V3" s="3">
        <f>SUM(N18:N23) / SUM(N2:N25)</f>
        <v>0.77551020408163263</v>
      </c>
      <c r="W3" s="3">
        <f>SUM(N2:N17,N24:N25) / SUM(N2:N25)</f>
        <v>0.22448979591836735</v>
      </c>
      <c r="X3" s="3">
        <f>SUM(N19:N24) / SUM(N2:N25)</f>
        <v>0.69387755102040816</v>
      </c>
      <c r="Y3" s="3">
        <f>SUM(N2:N18,N25) / SUM(N2:N25)</f>
        <v>0.30612244897959184</v>
      </c>
      <c r="AA3" s="2">
        <v>1.0416666666666666E-2</v>
      </c>
      <c r="AB3">
        <f t="shared" ref="AB3:AB66" si="2">COUNTIF($I$2:$I$142,AA3)</f>
        <v>0</v>
      </c>
    </row>
    <row r="4" spans="1:28" x14ac:dyDescent="0.25">
      <c r="A4" t="s">
        <v>0</v>
      </c>
      <c r="B4" t="s">
        <v>122</v>
      </c>
      <c r="C4">
        <v>3031</v>
      </c>
      <c r="D4" t="s">
        <v>262</v>
      </c>
      <c r="E4" s="1">
        <v>42573</v>
      </c>
      <c r="F4">
        <v>66.17</v>
      </c>
      <c r="G4">
        <v>7.3</v>
      </c>
      <c r="H4" s="2" t="s">
        <v>1</v>
      </c>
      <c r="I4" s="2">
        <v>0.76041666666666663</v>
      </c>
      <c r="J4">
        <v>19</v>
      </c>
      <c r="K4">
        <v>18</v>
      </c>
      <c r="M4">
        <v>2</v>
      </c>
      <c r="N4">
        <f t="shared" si="0"/>
        <v>0</v>
      </c>
      <c r="O4" s="11"/>
      <c r="P4" s="6">
        <f t="shared" si="1"/>
        <v>0</v>
      </c>
      <c r="Q4" s="11"/>
      <c r="R4" s="11"/>
      <c r="S4" s="11"/>
      <c r="T4" s="6"/>
      <c r="U4" t="s">
        <v>15</v>
      </c>
      <c r="V4" s="11">
        <f>SUM(O18:O23)</f>
        <v>3590.34</v>
      </c>
      <c r="W4" s="11">
        <f>SUM(O2:O17,O24:O25)</f>
        <v>848.07999999999993</v>
      </c>
      <c r="X4">
        <f>SUM(O19:O24)</f>
        <v>3184.4900000000002</v>
      </c>
      <c r="Y4">
        <f>SUM(O2:O18,O25)</f>
        <v>1253.9299999999998</v>
      </c>
      <c r="AA4" s="2">
        <v>2.0833333333333332E-2</v>
      </c>
      <c r="AB4">
        <f t="shared" si="2"/>
        <v>0</v>
      </c>
    </row>
    <row r="5" spans="1:28" x14ac:dyDescent="0.25">
      <c r="A5" t="s">
        <v>0</v>
      </c>
      <c r="B5" t="s">
        <v>122</v>
      </c>
      <c r="C5">
        <v>32</v>
      </c>
      <c r="D5" t="s">
        <v>263</v>
      </c>
      <c r="E5" s="1">
        <v>42573</v>
      </c>
      <c r="G5">
        <v>-0.4</v>
      </c>
      <c r="H5" s="2" t="s">
        <v>1</v>
      </c>
      <c r="I5" s="2">
        <v>0.75</v>
      </c>
      <c r="J5">
        <v>18</v>
      </c>
      <c r="M5">
        <v>3</v>
      </c>
      <c r="N5">
        <f t="shared" si="0"/>
        <v>0</v>
      </c>
      <c r="O5" s="11"/>
      <c r="P5" s="6">
        <f t="shared" si="1"/>
        <v>0</v>
      </c>
      <c r="Q5" s="11"/>
      <c r="R5" s="11"/>
      <c r="S5" s="11"/>
      <c r="T5" s="6"/>
      <c r="AA5" s="2">
        <v>3.125E-2</v>
      </c>
      <c r="AB5">
        <f t="shared" si="2"/>
        <v>0</v>
      </c>
    </row>
    <row r="6" spans="1:28" x14ac:dyDescent="0.25">
      <c r="A6" t="s">
        <v>0</v>
      </c>
      <c r="B6" t="s">
        <v>27</v>
      </c>
      <c r="C6">
        <v>31</v>
      </c>
      <c r="D6" t="s">
        <v>140</v>
      </c>
      <c r="E6" s="1">
        <v>42597</v>
      </c>
      <c r="F6">
        <v>25.34</v>
      </c>
      <c r="G6">
        <v>3.78</v>
      </c>
      <c r="H6" s="2" t="s">
        <v>1</v>
      </c>
      <c r="I6" s="2">
        <v>0.73958333333333337</v>
      </c>
      <c r="J6">
        <v>18</v>
      </c>
      <c r="K6">
        <v>18</v>
      </c>
      <c r="M6">
        <v>4</v>
      </c>
      <c r="N6">
        <f t="shared" si="0"/>
        <v>0</v>
      </c>
      <c r="O6" s="11"/>
      <c r="P6" s="6">
        <f t="shared" si="1"/>
        <v>0</v>
      </c>
      <c r="Q6" s="11"/>
      <c r="R6" s="11"/>
      <c r="S6" s="11"/>
      <c r="T6" s="6"/>
      <c r="AA6" s="2">
        <v>4.1666666666666699E-2</v>
      </c>
      <c r="AB6">
        <f t="shared" si="2"/>
        <v>0</v>
      </c>
    </row>
    <row r="7" spans="1:28" x14ac:dyDescent="0.25">
      <c r="A7" t="s">
        <v>0</v>
      </c>
      <c r="B7" t="s">
        <v>27</v>
      </c>
      <c r="C7">
        <v>32</v>
      </c>
      <c r="D7" t="s">
        <v>141</v>
      </c>
      <c r="E7" s="1">
        <v>42639</v>
      </c>
      <c r="G7">
        <v>0.28999999999999998</v>
      </c>
      <c r="H7" s="2" t="s">
        <v>2</v>
      </c>
      <c r="I7" s="2">
        <v>0.69791666666666663</v>
      </c>
      <c r="J7">
        <v>17</v>
      </c>
      <c r="M7">
        <v>5</v>
      </c>
      <c r="N7">
        <f t="shared" si="0"/>
        <v>0</v>
      </c>
      <c r="O7" s="11"/>
      <c r="P7" s="6">
        <f t="shared" si="1"/>
        <v>0</v>
      </c>
      <c r="Q7" s="11"/>
      <c r="R7" s="11"/>
      <c r="S7" s="11"/>
      <c r="T7" s="6"/>
      <c r="AA7" s="2">
        <v>5.2083333333333301E-2</v>
      </c>
      <c r="AB7">
        <f t="shared" si="2"/>
        <v>0</v>
      </c>
    </row>
    <row r="8" spans="1:28" x14ac:dyDescent="0.25">
      <c r="A8" t="s">
        <v>0</v>
      </c>
      <c r="B8" t="s">
        <v>28</v>
      </c>
      <c r="C8">
        <v>3031</v>
      </c>
      <c r="D8" t="s">
        <v>142</v>
      </c>
      <c r="E8" s="1">
        <v>42573</v>
      </c>
      <c r="F8">
        <v>88.49</v>
      </c>
      <c r="G8">
        <v>-17.66</v>
      </c>
      <c r="H8" s="2" t="s">
        <v>1</v>
      </c>
      <c r="I8" s="2">
        <v>0.67708333333333337</v>
      </c>
      <c r="J8">
        <v>17</v>
      </c>
      <c r="K8">
        <v>12</v>
      </c>
      <c r="M8">
        <v>6</v>
      </c>
      <c r="N8">
        <f t="shared" si="0"/>
        <v>0</v>
      </c>
      <c r="O8" s="11"/>
      <c r="P8" s="6">
        <f t="shared" si="1"/>
        <v>0</v>
      </c>
      <c r="Q8" s="11"/>
      <c r="R8" s="11"/>
      <c r="S8" s="11"/>
      <c r="T8" s="6"/>
      <c r="AA8" s="2">
        <v>6.25E-2</v>
      </c>
      <c r="AB8">
        <f t="shared" si="2"/>
        <v>0</v>
      </c>
    </row>
    <row r="9" spans="1:28" x14ac:dyDescent="0.25">
      <c r="A9" t="s">
        <v>0</v>
      </c>
      <c r="B9" t="s">
        <v>28</v>
      </c>
      <c r="C9">
        <v>3233</v>
      </c>
      <c r="D9" t="s">
        <v>143</v>
      </c>
      <c r="E9" s="1">
        <v>42639</v>
      </c>
      <c r="G9">
        <v>-8.09</v>
      </c>
      <c r="H9" s="2" t="s">
        <v>1</v>
      </c>
      <c r="I9" s="2">
        <v>0.52083333333333337</v>
      </c>
      <c r="J9">
        <v>13</v>
      </c>
      <c r="M9">
        <v>7</v>
      </c>
      <c r="N9">
        <f t="shared" si="0"/>
        <v>0</v>
      </c>
      <c r="O9" s="11"/>
      <c r="P9" s="6">
        <f t="shared" si="1"/>
        <v>0</v>
      </c>
      <c r="Q9" s="11"/>
      <c r="R9" s="11"/>
      <c r="S9" s="11"/>
      <c r="T9" s="6"/>
      <c r="AA9" s="2">
        <v>7.2916666666666699E-2</v>
      </c>
      <c r="AB9">
        <f t="shared" si="2"/>
        <v>0</v>
      </c>
    </row>
    <row r="10" spans="1:28" x14ac:dyDescent="0.25">
      <c r="A10" t="s">
        <v>0</v>
      </c>
      <c r="B10" t="s">
        <v>29</v>
      </c>
      <c r="C10">
        <v>31</v>
      </c>
      <c r="D10" t="s">
        <v>144</v>
      </c>
      <c r="E10" s="1">
        <v>42598</v>
      </c>
      <c r="F10">
        <v>4.53</v>
      </c>
      <c r="G10">
        <v>0.32</v>
      </c>
      <c r="H10" s="2" t="s">
        <v>1</v>
      </c>
      <c r="I10" s="2">
        <v>0.79166666666666663</v>
      </c>
      <c r="J10">
        <v>19</v>
      </c>
      <c r="K10">
        <v>19</v>
      </c>
      <c r="M10">
        <v>8</v>
      </c>
      <c r="N10">
        <f t="shared" si="0"/>
        <v>0</v>
      </c>
      <c r="O10" s="11"/>
      <c r="P10" s="6">
        <f t="shared" si="1"/>
        <v>0</v>
      </c>
      <c r="Q10" s="11"/>
      <c r="R10" s="11"/>
      <c r="T10" s="6"/>
      <c r="AA10" s="2">
        <v>8.3333333333333301E-2</v>
      </c>
      <c r="AB10">
        <f t="shared" si="2"/>
        <v>0</v>
      </c>
    </row>
    <row r="11" spans="1:28" x14ac:dyDescent="0.25">
      <c r="A11" t="s">
        <v>0</v>
      </c>
      <c r="B11" t="s">
        <v>127</v>
      </c>
      <c r="C11">
        <v>31</v>
      </c>
      <c r="D11" t="s">
        <v>269</v>
      </c>
      <c r="E11" s="1">
        <v>42633</v>
      </c>
      <c r="F11">
        <v>4.2699999999999996</v>
      </c>
      <c r="G11">
        <v>1.79</v>
      </c>
      <c r="H11" s="2" t="s">
        <v>1</v>
      </c>
      <c r="I11" s="2">
        <v>0.52083333333333337</v>
      </c>
      <c r="J11">
        <v>13</v>
      </c>
      <c r="K11">
        <v>13</v>
      </c>
      <c r="M11">
        <v>9</v>
      </c>
      <c r="N11">
        <f t="shared" si="0"/>
        <v>1</v>
      </c>
      <c r="O11" s="11">
        <f t="shared" ref="O11:O23" si="3">SUMIF($K$2:$K$142,M11,$F$2:$F$142)</f>
        <v>5.62</v>
      </c>
      <c r="P11" s="6">
        <f t="shared" si="1"/>
        <v>1.020408163265306E-2</v>
      </c>
      <c r="Q11" s="11"/>
      <c r="R11" s="11"/>
      <c r="S11" s="11"/>
      <c r="T11" s="6"/>
      <c r="AA11" s="2">
        <v>9.375E-2</v>
      </c>
      <c r="AB11">
        <f t="shared" si="2"/>
        <v>0</v>
      </c>
    </row>
    <row r="12" spans="1:28" x14ac:dyDescent="0.25">
      <c r="A12" t="s">
        <v>0</v>
      </c>
      <c r="B12" t="s">
        <v>31</v>
      </c>
      <c r="C12">
        <v>3132</v>
      </c>
      <c r="D12" t="s">
        <v>145</v>
      </c>
      <c r="E12" s="1">
        <v>42598</v>
      </c>
      <c r="F12">
        <v>34.049999999999997</v>
      </c>
      <c r="G12">
        <v>9.25</v>
      </c>
      <c r="H12" s="2" t="s">
        <v>1</v>
      </c>
      <c r="I12" s="2">
        <v>0.55208333333333337</v>
      </c>
      <c r="J12">
        <v>14</v>
      </c>
      <c r="K12">
        <v>14</v>
      </c>
      <c r="M12">
        <v>10</v>
      </c>
      <c r="N12">
        <f t="shared" si="0"/>
        <v>0</v>
      </c>
      <c r="O12" s="11"/>
      <c r="P12" s="6">
        <f t="shared" si="1"/>
        <v>0</v>
      </c>
      <c r="Q12" s="11"/>
      <c r="R12" s="11"/>
      <c r="S12" s="11"/>
      <c r="T12" s="6"/>
      <c r="AA12" s="2">
        <v>0.104166666666667</v>
      </c>
      <c r="AB12">
        <f t="shared" si="2"/>
        <v>0</v>
      </c>
    </row>
    <row r="13" spans="1:28" x14ac:dyDescent="0.25">
      <c r="A13" t="s">
        <v>0</v>
      </c>
      <c r="B13" t="s">
        <v>32</v>
      </c>
      <c r="C13">
        <v>3032</v>
      </c>
      <c r="D13" t="s">
        <v>148</v>
      </c>
      <c r="E13" s="1">
        <v>42573</v>
      </c>
      <c r="F13">
        <v>42.7</v>
      </c>
      <c r="G13">
        <v>-0.6</v>
      </c>
      <c r="H13" s="2" t="s">
        <v>1</v>
      </c>
      <c r="I13" s="2">
        <v>0.66666666666666663</v>
      </c>
      <c r="J13">
        <v>16</v>
      </c>
      <c r="K13">
        <v>16</v>
      </c>
      <c r="M13">
        <v>11</v>
      </c>
      <c r="N13">
        <f t="shared" si="0"/>
        <v>2</v>
      </c>
      <c r="O13" s="11">
        <f t="shared" si="3"/>
        <v>2.76</v>
      </c>
      <c r="P13" s="6">
        <f t="shared" si="1"/>
        <v>2.0408163265306121E-2</v>
      </c>
      <c r="Q13" s="11"/>
      <c r="R13" s="11"/>
      <c r="S13" s="11"/>
      <c r="T13" s="6"/>
      <c r="AA13" s="2">
        <v>0.114583333333333</v>
      </c>
      <c r="AB13">
        <f t="shared" si="2"/>
        <v>0</v>
      </c>
    </row>
    <row r="14" spans="1:28" x14ac:dyDescent="0.25">
      <c r="A14" t="s">
        <v>0</v>
      </c>
      <c r="B14" t="s">
        <v>32</v>
      </c>
      <c r="C14">
        <v>3133</v>
      </c>
      <c r="D14" t="s">
        <v>146</v>
      </c>
      <c r="E14" s="1">
        <v>42573</v>
      </c>
      <c r="F14">
        <v>85</v>
      </c>
      <c r="G14">
        <v>-4.32</v>
      </c>
      <c r="H14" s="2" t="s">
        <v>1</v>
      </c>
      <c r="I14" s="2">
        <v>0.75</v>
      </c>
      <c r="J14">
        <v>18</v>
      </c>
      <c r="K14">
        <v>18</v>
      </c>
      <c r="M14">
        <v>12</v>
      </c>
      <c r="N14">
        <f t="shared" si="0"/>
        <v>1</v>
      </c>
      <c r="O14" s="11">
        <f t="shared" si="3"/>
        <v>88.49</v>
      </c>
      <c r="P14" s="6">
        <f t="shared" si="1"/>
        <v>1.020408163265306E-2</v>
      </c>
      <c r="Q14" s="11"/>
      <c r="R14" s="11"/>
      <c r="S14" s="11"/>
      <c r="T14" s="6"/>
      <c r="AA14" s="2">
        <v>0.125</v>
      </c>
      <c r="AB14">
        <f t="shared" si="2"/>
        <v>0</v>
      </c>
    </row>
    <row r="15" spans="1:28" x14ac:dyDescent="0.25">
      <c r="A15" t="s">
        <v>0</v>
      </c>
      <c r="B15" t="s">
        <v>32</v>
      </c>
      <c r="C15">
        <v>34</v>
      </c>
      <c r="D15" t="s">
        <v>147</v>
      </c>
      <c r="E15" s="1">
        <v>42573</v>
      </c>
      <c r="G15">
        <v>-6.04</v>
      </c>
      <c r="H15" s="2" t="s">
        <v>1</v>
      </c>
      <c r="I15" s="2">
        <v>0.77083333333333337</v>
      </c>
      <c r="M15">
        <v>13</v>
      </c>
      <c r="N15">
        <f t="shared" si="0"/>
        <v>2</v>
      </c>
      <c r="O15" s="11">
        <f t="shared" si="3"/>
        <v>26.83</v>
      </c>
      <c r="P15" s="6">
        <f t="shared" si="1"/>
        <v>2.0408163265306121E-2</v>
      </c>
      <c r="Q15" s="11"/>
      <c r="R15" s="11"/>
      <c r="S15" s="11"/>
      <c r="T15" s="6"/>
      <c r="AA15" s="2">
        <v>0.13541666666666699</v>
      </c>
      <c r="AB15">
        <f t="shared" si="2"/>
        <v>0</v>
      </c>
    </row>
    <row r="16" spans="1:28" x14ac:dyDescent="0.25">
      <c r="A16" t="s">
        <v>0</v>
      </c>
      <c r="B16" t="s">
        <v>33</v>
      </c>
      <c r="C16">
        <v>4243</v>
      </c>
      <c r="D16" t="s">
        <v>150</v>
      </c>
      <c r="E16" s="1">
        <v>42639</v>
      </c>
      <c r="F16">
        <v>76.63</v>
      </c>
      <c r="G16">
        <v>-0.06</v>
      </c>
      <c r="H16" s="2" t="s">
        <v>1</v>
      </c>
      <c r="I16" s="2">
        <v>0.80208333333333337</v>
      </c>
      <c r="J16">
        <v>20</v>
      </c>
      <c r="K16">
        <v>19</v>
      </c>
      <c r="M16">
        <v>14</v>
      </c>
      <c r="N16">
        <f t="shared" si="0"/>
        <v>7</v>
      </c>
      <c r="O16" s="11">
        <f t="shared" si="3"/>
        <v>359.41</v>
      </c>
      <c r="P16" s="6">
        <f t="shared" si="1"/>
        <v>7.1428571428571425E-2</v>
      </c>
      <c r="Q16" s="11"/>
      <c r="R16" s="11"/>
      <c r="S16" s="11"/>
      <c r="T16" s="6"/>
      <c r="AA16" s="2">
        <v>0.14583333333333301</v>
      </c>
      <c r="AB16">
        <f t="shared" si="2"/>
        <v>0</v>
      </c>
    </row>
    <row r="17" spans="1:28" x14ac:dyDescent="0.25">
      <c r="A17" t="s">
        <v>0</v>
      </c>
      <c r="B17" t="s">
        <v>33</v>
      </c>
      <c r="C17">
        <v>41</v>
      </c>
      <c r="D17" t="s">
        <v>149</v>
      </c>
      <c r="E17" s="1">
        <v>42639</v>
      </c>
      <c r="G17">
        <v>0</v>
      </c>
      <c r="H17" s="2" t="s">
        <v>1</v>
      </c>
      <c r="I17" s="2">
        <v>0.79166666666666663</v>
      </c>
      <c r="M17">
        <v>15</v>
      </c>
      <c r="N17">
        <f t="shared" si="0"/>
        <v>9</v>
      </c>
      <c r="O17" s="11">
        <f t="shared" si="3"/>
        <v>364.96999999999997</v>
      </c>
      <c r="P17" s="6">
        <f t="shared" si="1"/>
        <v>9.1836734693877556E-2</v>
      </c>
      <c r="Q17" s="11"/>
      <c r="R17" s="11"/>
      <c r="S17" s="12"/>
      <c r="T17" s="6"/>
      <c r="AA17" s="2">
        <v>0.15625</v>
      </c>
      <c r="AB17">
        <f t="shared" si="2"/>
        <v>0</v>
      </c>
    </row>
    <row r="18" spans="1:28" x14ac:dyDescent="0.25">
      <c r="A18" t="s">
        <v>0</v>
      </c>
      <c r="B18" t="s">
        <v>34</v>
      </c>
      <c r="C18">
        <v>3031</v>
      </c>
      <c r="D18" t="s">
        <v>151</v>
      </c>
      <c r="E18" s="1">
        <v>42580</v>
      </c>
      <c r="F18">
        <v>11.26</v>
      </c>
      <c r="G18">
        <v>0.76</v>
      </c>
      <c r="H18" s="2" t="s">
        <v>1</v>
      </c>
      <c r="I18" s="2">
        <v>0.8125</v>
      </c>
      <c r="J18">
        <v>20</v>
      </c>
      <c r="K18">
        <v>20</v>
      </c>
      <c r="M18">
        <v>16</v>
      </c>
      <c r="N18">
        <f t="shared" si="0"/>
        <v>8</v>
      </c>
      <c r="O18" s="11">
        <f t="shared" si="3"/>
        <v>405.85</v>
      </c>
      <c r="P18" s="6">
        <f t="shared" si="1"/>
        <v>8.1632653061224483E-2</v>
      </c>
      <c r="Q18" s="11"/>
      <c r="R18" s="12">
        <v>1</v>
      </c>
      <c r="S18" s="12"/>
      <c r="T18" s="6"/>
      <c r="AA18" s="2">
        <v>0.16666666666666699</v>
      </c>
      <c r="AB18">
        <f t="shared" si="2"/>
        <v>0</v>
      </c>
    </row>
    <row r="19" spans="1:28" x14ac:dyDescent="0.25">
      <c r="A19" t="s">
        <v>0</v>
      </c>
      <c r="B19" t="s">
        <v>130</v>
      </c>
      <c r="C19">
        <v>40</v>
      </c>
      <c r="D19" t="s">
        <v>273</v>
      </c>
      <c r="E19" s="1">
        <v>42580</v>
      </c>
      <c r="F19">
        <v>3.37</v>
      </c>
      <c r="G19">
        <v>1.2</v>
      </c>
      <c r="H19" s="2" t="s">
        <v>1</v>
      </c>
      <c r="I19" s="2">
        <v>0.61458333333333337</v>
      </c>
      <c r="J19">
        <v>15</v>
      </c>
      <c r="K19">
        <v>15</v>
      </c>
      <c r="M19">
        <v>17</v>
      </c>
      <c r="N19">
        <f t="shared" si="0"/>
        <v>7</v>
      </c>
      <c r="O19" s="11">
        <f t="shared" si="3"/>
        <v>428.53999999999996</v>
      </c>
      <c r="P19" s="6">
        <f t="shared" si="1"/>
        <v>7.1428571428571425E-2</v>
      </c>
      <c r="Q19" s="11"/>
      <c r="R19" s="12">
        <v>1</v>
      </c>
      <c r="S19" s="12"/>
      <c r="T19" s="6"/>
      <c r="AA19" s="2">
        <v>0.17708333333333301</v>
      </c>
      <c r="AB19">
        <f t="shared" si="2"/>
        <v>0</v>
      </c>
    </row>
    <row r="20" spans="1:28" x14ac:dyDescent="0.25">
      <c r="A20" t="s">
        <v>0</v>
      </c>
      <c r="B20" t="s">
        <v>128</v>
      </c>
      <c r="C20">
        <v>4041</v>
      </c>
      <c r="D20" t="s">
        <v>271</v>
      </c>
      <c r="E20" s="1">
        <v>42641</v>
      </c>
      <c r="F20">
        <v>84</v>
      </c>
      <c r="G20">
        <v>-4.84</v>
      </c>
      <c r="H20" s="2" t="s">
        <v>1</v>
      </c>
      <c r="I20" s="2">
        <v>0.8125</v>
      </c>
      <c r="J20">
        <v>20</v>
      </c>
      <c r="K20">
        <v>20</v>
      </c>
      <c r="M20">
        <v>18</v>
      </c>
      <c r="N20">
        <f t="shared" si="0"/>
        <v>23</v>
      </c>
      <c r="O20" s="11">
        <f t="shared" si="3"/>
        <v>1080.7400000000002</v>
      </c>
      <c r="P20" s="6">
        <f t="shared" si="1"/>
        <v>0.23469387755102042</v>
      </c>
      <c r="Q20" s="11"/>
      <c r="R20" s="12">
        <v>1</v>
      </c>
      <c r="S20" s="12">
        <v>1</v>
      </c>
      <c r="T20" s="6"/>
      <c r="AA20" s="2">
        <v>0.1875</v>
      </c>
      <c r="AB20">
        <f t="shared" si="2"/>
        <v>0</v>
      </c>
    </row>
    <row r="21" spans="1:28" x14ac:dyDescent="0.25">
      <c r="A21" t="s">
        <v>0</v>
      </c>
      <c r="B21" t="s">
        <v>128</v>
      </c>
      <c r="C21">
        <v>4243</v>
      </c>
      <c r="D21" t="s">
        <v>270</v>
      </c>
      <c r="E21" s="1">
        <v>42577</v>
      </c>
      <c r="G21">
        <v>4.6900000000000004</v>
      </c>
      <c r="H21" s="2" t="s">
        <v>1</v>
      </c>
      <c r="I21" s="2">
        <v>0.66666666666666663</v>
      </c>
      <c r="J21">
        <v>16</v>
      </c>
      <c r="M21">
        <v>19</v>
      </c>
      <c r="N21">
        <f t="shared" si="0"/>
        <v>15</v>
      </c>
      <c r="O21" s="11">
        <f t="shared" si="3"/>
        <v>693.94</v>
      </c>
      <c r="P21" s="6">
        <f t="shared" si="1"/>
        <v>0.15306122448979592</v>
      </c>
      <c r="Q21" s="11"/>
      <c r="R21" s="12">
        <v>1</v>
      </c>
      <c r="S21" s="12"/>
      <c r="T21" s="6"/>
      <c r="AA21" s="2">
        <v>0.19791666666666699</v>
      </c>
      <c r="AB21">
        <f t="shared" si="2"/>
        <v>0</v>
      </c>
    </row>
    <row r="22" spans="1:28" x14ac:dyDescent="0.25">
      <c r="A22" t="s">
        <v>0</v>
      </c>
      <c r="B22" t="s">
        <v>35</v>
      </c>
      <c r="C22">
        <v>3031</v>
      </c>
      <c r="D22" t="s">
        <v>152</v>
      </c>
      <c r="E22" s="1">
        <v>42640</v>
      </c>
      <c r="F22">
        <v>16.5</v>
      </c>
      <c r="G22">
        <v>-1.21</v>
      </c>
      <c r="H22" s="2" t="s">
        <v>1</v>
      </c>
      <c r="I22" s="2">
        <v>0.84375</v>
      </c>
      <c r="J22">
        <v>21</v>
      </c>
      <c r="K22">
        <v>21</v>
      </c>
      <c r="M22">
        <v>20</v>
      </c>
      <c r="N22">
        <f t="shared" si="0"/>
        <v>21</v>
      </c>
      <c r="O22" s="11">
        <f t="shared" si="3"/>
        <v>910.11</v>
      </c>
      <c r="P22" s="6">
        <f t="shared" si="1"/>
        <v>0.21428571428571427</v>
      </c>
      <c r="Q22" s="11"/>
      <c r="R22" s="12">
        <v>1</v>
      </c>
      <c r="S22" s="12"/>
      <c r="T22" s="6"/>
      <c r="AA22" s="2">
        <v>0.20833333333333301</v>
      </c>
      <c r="AB22">
        <f t="shared" si="2"/>
        <v>0</v>
      </c>
    </row>
    <row r="23" spans="1:28" x14ac:dyDescent="0.25">
      <c r="A23" t="s">
        <v>0</v>
      </c>
      <c r="B23" t="s">
        <v>36</v>
      </c>
      <c r="C23">
        <v>4041</v>
      </c>
      <c r="D23" t="s">
        <v>153</v>
      </c>
      <c r="E23" s="1">
        <v>42639</v>
      </c>
      <c r="F23">
        <v>90.96</v>
      </c>
      <c r="G23">
        <v>-4.58</v>
      </c>
      <c r="H23" s="2" t="s">
        <v>1</v>
      </c>
      <c r="I23" s="2">
        <v>0.80208333333333337</v>
      </c>
      <c r="J23">
        <v>20</v>
      </c>
      <c r="K23">
        <v>19</v>
      </c>
      <c r="M23">
        <v>21</v>
      </c>
      <c r="N23">
        <f t="shared" si="0"/>
        <v>2</v>
      </c>
      <c r="O23" s="11">
        <f t="shared" si="3"/>
        <v>71.16</v>
      </c>
      <c r="P23" s="6">
        <f t="shared" si="1"/>
        <v>2.0408163265306121E-2</v>
      </c>
      <c r="Q23" s="11"/>
      <c r="R23" s="12">
        <v>1</v>
      </c>
      <c r="S23" s="12"/>
      <c r="T23" s="6"/>
      <c r="AA23" s="2">
        <v>0.21875</v>
      </c>
      <c r="AB23">
        <f t="shared" si="2"/>
        <v>0</v>
      </c>
    </row>
    <row r="24" spans="1:28" x14ac:dyDescent="0.25">
      <c r="A24" t="s">
        <v>0</v>
      </c>
      <c r="B24" t="s">
        <v>36</v>
      </c>
      <c r="C24">
        <v>42</v>
      </c>
      <c r="D24" t="s">
        <v>154</v>
      </c>
      <c r="E24" s="1">
        <v>42573</v>
      </c>
      <c r="G24">
        <v>-0.71</v>
      </c>
      <c r="H24" s="2" t="s">
        <v>1</v>
      </c>
      <c r="I24" s="2">
        <v>0.75</v>
      </c>
      <c r="M24">
        <v>22</v>
      </c>
      <c r="N24">
        <f t="shared" si="0"/>
        <v>0</v>
      </c>
      <c r="O24" s="11"/>
      <c r="P24" s="6">
        <f t="shared" si="1"/>
        <v>0</v>
      </c>
      <c r="Q24" s="11"/>
      <c r="R24" s="11"/>
      <c r="S24" s="11"/>
      <c r="T24" s="6"/>
      <c r="AA24" s="2">
        <v>0.22916666666666699</v>
      </c>
      <c r="AB24">
        <f t="shared" si="2"/>
        <v>0</v>
      </c>
    </row>
    <row r="25" spans="1:28" x14ac:dyDescent="0.25">
      <c r="A25" t="s">
        <v>0</v>
      </c>
      <c r="B25" t="s">
        <v>37</v>
      </c>
      <c r="C25">
        <v>4143</v>
      </c>
      <c r="D25" t="s">
        <v>155</v>
      </c>
      <c r="E25" s="1">
        <v>42573</v>
      </c>
      <c r="F25">
        <v>31</v>
      </c>
      <c r="G25">
        <v>4.6399999999999997</v>
      </c>
      <c r="H25" s="2" t="s">
        <v>1</v>
      </c>
      <c r="I25" s="2">
        <v>0.75</v>
      </c>
      <c r="J25">
        <v>18</v>
      </c>
      <c r="K25">
        <v>18</v>
      </c>
      <c r="M25">
        <v>23</v>
      </c>
      <c r="N25">
        <f t="shared" si="0"/>
        <v>0</v>
      </c>
      <c r="O25" s="11"/>
      <c r="P25" s="6">
        <f t="shared" si="1"/>
        <v>0</v>
      </c>
      <c r="Q25" s="11"/>
      <c r="R25" s="11"/>
      <c r="S25" s="11"/>
      <c r="T25" s="6"/>
      <c r="AA25" s="2">
        <v>0.23958333333333301</v>
      </c>
      <c r="AB25">
        <f t="shared" si="2"/>
        <v>0</v>
      </c>
    </row>
    <row r="26" spans="1:28" x14ac:dyDescent="0.25">
      <c r="A26" t="s">
        <v>0</v>
      </c>
      <c r="B26" t="s">
        <v>39</v>
      </c>
      <c r="C26">
        <v>3031</v>
      </c>
      <c r="D26" t="s">
        <v>156</v>
      </c>
      <c r="E26" s="1">
        <v>42639</v>
      </c>
      <c r="F26">
        <v>41.28</v>
      </c>
      <c r="G26">
        <v>-9.68</v>
      </c>
      <c r="H26" s="2" t="s">
        <v>1</v>
      </c>
      <c r="I26" s="2">
        <v>0.80208333333333337</v>
      </c>
      <c r="J26">
        <v>20</v>
      </c>
      <c r="K26">
        <v>20</v>
      </c>
      <c r="N26">
        <f>SUM(N2:N25)</f>
        <v>98</v>
      </c>
      <c r="O26">
        <f>SUM(O2:O25)</f>
        <v>4438.42</v>
      </c>
      <c r="P26" s="6">
        <f t="shared" ref="P26" si="4">N26/N$26</f>
        <v>1</v>
      </c>
      <c r="Q26" s="6"/>
      <c r="R26" s="6"/>
      <c r="S26" s="6"/>
      <c r="T26" s="6"/>
      <c r="AA26" s="2">
        <v>0.25</v>
      </c>
      <c r="AB26">
        <f t="shared" si="2"/>
        <v>0</v>
      </c>
    </row>
    <row r="27" spans="1:28" x14ac:dyDescent="0.25">
      <c r="A27" t="s">
        <v>3</v>
      </c>
      <c r="B27" t="s">
        <v>40</v>
      </c>
      <c r="C27">
        <v>30</v>
      </c>
      <c r="D27" t="s">
        <v>157</v>
      </c>
      <c r="E27" s="1">
        <v>42597</v>
      </c>
      <c r="F27">
        <v>4.29</v>
      </c>
      <c r="G27">
        <v>1.73</v>
      </c>
      <c r="H27" s="2" t="s">
        <v>1</v>
      </c>
      <c r="I27" s="2">
        <v>0.72916666666666663</v>
      </c>
      <c r="J27">
        <v>18</v>
      </c>
      <c r="K27">
        <v>18</v>
      </c>
      <c r="AA27" s="2">
        <v>0.26041666666666702</v>
      </c>
      <c r="AB27">
        <f t="shared" si="2"/>
        <v>0</v>
      </c>
    </row>
    <row r="28" spans="1:28" x14ac:dyDescent="0.25">
      <c r="A28" t="s">
        <v>3</v>
      </c>
      <c r="B28" t="s">
        <v>41</v>
      </c>
      <c r="C28">
        <v>4041</v>
      </c>
      <c r="D28" t="s">
        <v>158</v>
      </c>
      <c r="E28" s="1">
        <v>42541</v>
      </c>
      <c r="F28">
        <v>40.1</v>
      </c>
      <c r="G28">
        <v>-6</v>
      </c>
      <c r="H28" s="2" t="s">
        <v>1</v>
      </c>
      <c r="I28" s="2">
        <v>0.66666666666666663</v>
      </c>
      <c r="J28">
        <v>16</v>
      </c>
      <c r="K28">
        <v>16</v>
      </c>
      <c r="AA28" s="2">
        <v>0.27083333333333298</v>
      </c>
      <c r="AB28">
        <f t="shared" si="2"/>
        <v>0</v>
      </c>
    </row>
    <row r="29" spans="1:28" x14ac:dyDescent="0.25">
      <c r="A29" t="s">
        <v>0</v>
      </c>
      <c r="B29" t="s">
        <v>42</v>
      </c>
      <c r="C29">
        <v>3132</v>
      </c>
      <c r="D29" t="s">
        <v>159</v>
      </c>
      <c r="E29" s="1">
        <v>42573</v>
      </c>
      <c r="F29">
        <v>33.72</v>
      </c>
      <c r="G29">
        <v>-3.7</v>
      </c>
      <c r="H29" s="2" t="s">
        <v>1</v>
      </c>
      <c r="I29" s="2">
        <v>0.65625</v>
      </c>
      <c r="J29">
        <v>16</v>
      </c>
      <c r="K29">
        <v>16</v>
      </c>
      <c r="AA29" s="2">
        <v>0.28125</v>
      </c>
      <c r="AB29">
        <f t="shared" si="2"/>
        <v>0</v>
      </c>
    </row>
    <row r="30" spans="1:28" x14ac:dyDescent="0.25">
      <c r="A30" t="s">
        <v>0</v>
      </c>
      <c r="B30" t="s">
        <v>43</v>
      </c>
      <c r="C30">
        <v>32</v>
      </c>
      <c r="D30" t="s">
        <v>161</v>
      </c>
      <c r="E30" s="1">
        <v>42573</v>
      </c>
      <c r="F30">
        <v>52.57</v>
      </c>
      <c r="G30">
        <v>-9.7799999999999994</v>
      </c>
      <c r="H30" s="2" t="s">
        <v>2</v>
      </c>
      <c r="I30" s="2">
        <v>0.77083333333333337</v>
      </c>
      <c r="J30">
        <v>19</v>
      </c>
      <c r="K30">
        <v>19</v>
      </c>
      <c r="AA30" s="2">
        <v>0.29166666666666702</v>
      </c>
      <c r="AB30">
        <f t="shared" si="2"/>
        <v>0</v>
      </c>
    </row>
    <row r="31" spans="1:28" x14ac:dyDescent="0.25">
      <c r="A31" t="s">
        <v>0</v>
      </c>
      <c r="B31" t="s">
        <v>43</v>
      </c>
      <c r="C31">
        <v>3031</v>
      </c>
      <c r="D31" t="s">
        <v>160</v>
      </c>
      <c r="E31" s="1">
        <v>42573</v>
      </c>
      <c r="G31">
        <v>-2.14</v>
      </c>
      <c r="H31" s="2" t="s">
        <v>1</v>
      </c>
      <c r="I31" s="2">
        <v>0.75</v>
      </c>
      <c r="J31">
        <v>18</v>
      </c>
      <c r="AA31" s="2">
        <v>0.30208333333333298</v>
      </c>
      <c r="AB31">
        <f t="shared" si="2"/>
        <v>0</v>
      </c>
    </row>
    <row r="32" spans="1:28" x14ac:dyDescent="0.25">
      <c r="A32" t="s">
        <v>0</v>
      </c>
      <c r="B32" t="s">
        <v>123</v>
      </c>
      <c r="C32">
        <v>31</v>
      </c>
      <c r="D32" t="s">
        <v>264</v>
      </c>
      <c r="E32" s="1">
        <v>42597</v>
      </c>
      <c r="F32">
        <v>59.5</v>
      </c>
      <c r="G32">
        <v>-2</v>
      </c>
      <c r="H32" s="2" t="s">
        <v>1</v>
      </c>
      <c r="I32" s="2">
        <v>0.70833333333333337</v>
      </c>
      <c r="J32">
        <v>17</v>
      </c>
      <c r="K32">
        <v>16</v>
      </c>
      <c r="AA32" s="2">
        <v>0.3125</v>
      </c>
      <c r="AB32">
        <f t="shared" si="2"/>
        <v>0</v>
      </c>
    </row>
    <row r="33" spans="1:28" x14ac:dyDescent="0.25">
      <c r="A33" t="s">
        <v>0</v>
      </c>
      <c r="B33" t="s">
        <v>123</v>
      </c>
      <c r="C33">
        <v>3233</v>
      </c>
      <c r="D33" t="s">
        <v>265</v>
      </c>
      <c r="E33" s="1">
        <v>42573</v>
      </c>
      <c r="G33">
        <v>-6.97</v>
      </c>
      <c r="H33" s="2" t="s">
        <v>1</v>
      </c>
      <c r="I33" s="2">
        <v>0.67708333333333337</v>
      </c>
      <c r="AA33" s="2">
        <v>0.32291666666666702</v>
      </c>
      <c r="AB33">
        <f t="shared" si="2"/>
        <v>0</v>
      </c>
    </row>
    <row r="34" spans="1:28" x14ac:dyDescent="0.25">
      <c r="A34" t="s">
        <v>0</v>
      </c>
      <c r="B34" t="s">
        <v>44</v>
      </c>
      <c r="C34">
        <v>30</v>
      </c>
      <c r="D34" t="s">
        <v>162</v>
      </c>
      <c r="E34" s="1">
        <v>42574</v>
      </c>
      <c r="F34">
        <v>1.06</v>
      </c>
      <c r="G34">
        <v>0.42</v>
      </c>
      <c r="H34" s="2" t="s">
        <v>1</v>
      </c>
      <c r="I34" s="2">
        <v>0.65625</v>
      </c>
      <c r="J34">
        <v>16</v>
      </c>
      <c r="K34">
        <v>15</v>
      </c>
      <c r="AA34" s="2">
        <v>0.33333333333333298</v>
      </c>
      <c r="AB34">
        <f t="shared" si="2"/>
        <v>0</v>
      </c>
    </row>
    <row r="35" spans="1:28" x14ac:dyDescent="0.25">
      <c r="A35" t="s">
        <v>0</v>
      </c>
      <c r="B35" t="s">
        <v>46</v>
      </c>
      <c r="C35">
        <v>3132</v>
      </c>
      <c r="D35" t="s">
        <v>163</v>
      </c>
      <c r="E35" s="1">
        <v>42652</v>
      </c>
      <c r="F35">
        <v>1.26</v>
      </c>
      <c r="G35">
        <v>0.89</v>
      </c>
      <c r="H35" s="2" t="s">
        <v>1</v>
      </c>
      <c r="I35" s="2">
        <v>0.64583333333333337</v>
      </c>
      <c r="J35">
        <v>16</v>
      </c>
      <c r="K35">
        <v>15</v>
      </c>
      <c r="AA35" s="2">
        <v>0.34375</v>
      </c>
      <c r="AB35">
        <f t="shared" si="2"/>
        <v>0</v>
      </c>
    </row>
    <row r="36" spans="1:28" x14ac:dyDescent="0.25">
      <c r="A36" t="s">
        <v>0</v>
      </c>
      <c r="B36" t="s">
        <v>47</v>
      </c>
      <c r="C36">
        <v>3233</v>
      </c>
      <c r="D36" t="s">
        <v>165</v>
      </c>
      <c r="E36" s="1">
        <v>42639</v>
      </c>
      <c r="F36">
        <v>53</v>
      </c>
      <c r="G36">
        <v>-6.62</v>
      </c>
      <c r="H36" s="2" t="s">
        <v>1</v>
      </c>
      <c r="I36" s="2">
        <v>0.76041666666666663</v>
      </c>
      <c r="J36">
        <v>19</v>
      </c>
      <c r="K36">
        <v>18</v>
      </c>
      <c r="AA36" s="2">
        <v>0.35416666666666702</v>
      </c>
      <c r="AB36">
        <f t="shared" si="2"/>
        <v>0</v>
      </c>
    </row>
    <row r="37" spans="1:28" x14ac:dyDescent="0.25">
      <c r="A37" t="s">
        <v>0</v>
      </c>
      <c r="B37" t="s">
        <v>47</v>
      </c>
      <c r="C37">
        <v>31</v>
      </c>
      <c r="D37" t="s">
        <v>164</v>
      </c>
      <c r="E37" s="1">
        <v>42573</v>
      </c>
      <c r="G37">
        <v>-1.1200000000000001</v>
      </c>
      <c r="H37" s="2" t="s">
        <v>1</v>
      </c>
      <c r="I37" s="2">
        <v>0.86458333333333337</v>
      </c>
      <c r="J37">
        <v>21</v>
      </c>
      <c r="AA37" s="2">
        <v>0.36458333333333298</v>
      </c>
      <c r="AB37">
        <f t="shared" si="2"/>
        <v>0</v>
      </c>
    </row>
    <row r="38" spans="1:28" x14ac:dyDescent="0.25">
      <c r="A38" t="s">
        <v>0</v>
      </c>
      <c r="B38" t="s">
        <v>48</v>
      </c>
      <c r="C38">
        <v>3031</v>
      </c>
      <c r="D38" t="s">
        <v>166</v>
      </c>
      <c r="E38" s="1">
        <v>42641</v>
      </c>
      <c r="F38">
        <v>73</v>
      </c>
      <c r="G38">
        <v>-5.42</v>
      </c>
      <c r="H38" s="2" t="s">
        <v>1</v>
      </c>
      <c r="I38" s="2">
        <v>0.64583333333333337</v>
      </c>
      <c r="J38">
        <v>16</v>
      </c>
      <c r="K38">
        <v>15</v>
      </c>
      <c r="AA38" s="2">
        <v>0.375</v>
      </c>
      <c r="AB38">
        <f t="shared" si="2"/>
        <v>1</v>
      </c>
    </row>
    <row r="39" spans="1:28" x14ac:dyDescent="0.25">
      <c r="A39" t="s">
        <v>0</v>
      </c>
      <c r="B39" t="s">
        <v>48</v>
      </c>
      <c r="C39">
        <v>3233</v>
      </c>
      <c r="D39" t="s">
        <v>167</v>
      </c>
      <c r="E39" s="1">
        <v>42597</v>
      </c>
      <c r="G39">
        <v>-1.98</v>
      </c>
      <c r="H39" s="2" t="s">
        <v>1</v>
      </c>
      <c r="I39" s="2">
        <v>0.625</v>
      </c>
      <c r="J39">
        <v>15</v>
      </c>
      <c r="AA39" s="2">
        <v>0.38541666666666702</v>
      </c>
      <c r="AB39">
        <f t="shared" si="2"/>
        <v>0</v>
      </c>
    </row>
    <row r="40" spans="1:28" x14ac:dyDescent="0.25">
      <c r="A40" t="s">
        <v>0</v>
      </c>
      <c r="B40" t="s">
        <v>49</v>
      </c>
      <c r="C40">
        <v>3031</v>
      </c>
      <c r="D40" t="s">
        <v>168</v>
      </c>
      <c r="E40" s="1">
        <v>42639</v>
      </c>
      <c r="F40">
        <v>11.23</v>
      </c>
      <c r="G40">
        <v>-2.87</v>
      </c>
      <c r="H40" s="2" t="s">
        <v>1</v>
      </c>
      <c r="I40" s="2">
        <v>0.58333333333333337</v>
      </c>
      <c r="J40">
        <v>14</v>
      </c>
      <c r="K40">
        <v>14</v>
      </c>
      <c r="AA40" s="2">
        <v>0.39583333333333298</v>
      </c>
      <c r="AB40">
        <f t="shared" si="2"/>
        <v>0</v>
      </c>
    </row>
    <row r="41" spans="1:28" x14ac:dyDescent="0.25">
      <c r="A41" t="s">
        <v>0</v>
      </c>
      <c r="B41" t="s">
        <v>50</v>
      </c>
      <c r="C41">
        <v>3233</v>
      </c>
      <c r="D41" t="s">
        <v>169</v>
      </c>
      <c r="E41" s="1">
        <v>42573</v>
      </c>
      <c r="F41">
        <v>49</v>
      </c>
      <c r="G41">
        <v>-10.99</v>
      </c>
      <c r="H41" s="2" t="s">
        <v>1</v>
      </c>
      <c r="I41" s="2">
        <v>0.75</v>
      </c>
      <c r="J41">
        <v>18</v>
      </c>
      <c r="K41">
        <v>18</v>
      </c>
      <c r="AA41" s="2">
        <v>0.40625</v>
      </c>
      <c r="AB41">
        <f t="shared" si="2"/>
        <v>0</v>
      </c>
    </row>
    <row r="42" spans="1:28" x14ac:dyDescent="0.25">
      <c r="A42" t="s">
        <v>0</v>
      </c>
      <c r="B42" t="s">
        <v>50</v>
      </c>
      <c r="C42">
        <v>31</v>
      </c>
      <c r="D42" t="s">
        <v>170</v>
      </c>
      <c r="E42" s="1">
        <v>42639</v>
      </c>
      <c r="G42">
        <v>3.75</v>
      </c>
      <c r="H42" s="2" t="s">
        <v>1</v>
      </c>
      <c r="I42" s="2">
        <v>0.80208333333333337</v>
      </c>
      <c r="AA42" s="2">
        <v>0.41666666666666702</v>
      </c>
      <c r="AB42">
        <f t="shared" si="2"/>
        <v>0</v>
      </c>
    </row>
    <row r="43" spans="1:28" x14ac:dyDescent="0.25">
      <c r="A43" t="s">
        <v>0</v>
      </c>
      <c r="B43" t="s">
        <v>51</v>
      </c>
      <c r="C43">
        <v>3031</v>
      </c>
      <c r="D43" t="s">
        <v>171</v>
      </c>
      <c r="E43" s="1">
        <v>42639</v>
      </c>
      <c r="F43">
        <v>43.18</v>
      </c>
      <c r="G43">
        <v>-3.84</v>
      </c>
      <c r="H43" s="2" t="s">
        <v>1</v>
      </c>
      <c r="I43" s="2">
        <v>0.82291666666666663</v>
      </c>
      <c r="J43">
        <v>20</v>
      </c>
      <c r="K43">
        <v>20</v>
      </c>
      <c r="AA43" s="2">
        <v>0.42708333333333298</v>
      </c>
      <c r="AB43">
        <f t="shared" si="2"/>
        <v>0</v>
      </c>
    </row>
    <row r="44" spans="1:28" x14ac:dyDescent="0.25">
      <c r="A44" t="s">
        <v>0</v>
      </c>
      <c r="B44" t="s">
        <v>52</v>
      </c>
      <c r="C44">
        <v>3031</v>
      </c>
      <c r="D44" t="s">
        <v>172</v>
      </c>
      <c r="E44" s="1">
        <v>42573</v>
      </c>
      <c r="F44">
        <v>63</v>
      </c>
      <c r="G44">
        <v>4.45</v>
      </c>
      <c r="H44" s="2" t="s">
        <v>1</v>
      </c>
      <c r="I44" s="2">
        <v>0.67708333333333337</v>
      </c>
      <c r="J44">
        <v>17</v>
      </c>
      <c r="K44">
        <v>17</v>
      </c>
      <c r="AA44" s="2">
        <v>0.4375</v>
      </c>
      <c r="AB44">
        <f t="shared" si="2"/>
        <v>0</v>
      </c>
    </row>
    <row r="45" spans="1:28" x14ac:dyDescent="0.25">
      <c r="A45" t="s">
        <v>0</v>
      </c>
      <c r="B45" t="s">
        <v>52</v>
      </c>
      <c r="C45">
        <v>32</v>
      </c>
      <c r="D45" t="s">
        <v>173</v>
      </c>
      <c r="E45" s="1">
        <v>42573</v>
      </c>
      <c r="G45">
        <v>3.45</v>
      </c>
      <c r="H45" s="2" t="s">
        <v>1</v>
      </c>
      <c r="I45" s="2">
        <v>0.59375</v>
      </c>
      <c r="J45">
        <v>15</v>
      </c>
      <c r="AA45" s="2">
        <v>0.44791666666666702</v>
      </c>
      <c r="AB45">
        <f t="shared" si="2"/>
        <v>2</v>
      </c>
    </row>
    <row r="46" spans="1:28" x14ac:dyDescent="0.25">
      <c r="A46" t="s">
        <v>0</v>
      </c>
      <c r="B46" t="s">
        <v>53</v>
      </c>
      <c r="C46">
        <v>3132</v>
      </c>
      <c r="D46" t="s">
        <v>174</v>
      </c>
      <c r="E46" s="1">
        <v>42599</v>
      </c>
      <c r="F46">
        <v>42.45</v>
      </c>
      <c r="G46">
        <v>-4</v>
      </c>
      <c r="H46" s="2" t="s">
        <v>1</v>
      </c>
      <c r="I46" s="2">
        <v>0.69791666666666663</v>
      </c>
      <c r="J46">
        <v>17</v>
      </c>
      <c r="K46">
        <v>17</v>
      </c>
      <c r="AA46" s="2">
        <v>0.45833333333333298</v>
      </c>
      <c r="AB46">
        <f t="shared" si="2"/>
        <v>0</v>
      </c>
    </row>
    <row r="47" spans="1:28" x14ac:dyDescent="0.25">
      <c r="A47" t="s">
        <v>0</v>
      </c>
      <c r="B47" t="s">
        <v>54</v>
      </c>
      <c r="C47">
        <v>30</v>
      </c>
      <c r="D47" t="s">
        <v>175</v>
      </c>
      <c r="E47" s="1">
        <v>42639</v>
      </c>
      <c r="F47">
        <v>69</v>
      </c>
      <c r="G47">
        <v>0.02</v>
      </c>
      <c r="H47" s="2" t="s">
        <v>1</v>
      </c>
      <c r="I47" s="2">
        <v>0.8125</v>
      </c>
      <c r="J47">
        <v>20</v>
      </c>
      <c r="K47">
        <v>20</v>
      </c>
      <c r="AA47" s="2">
        <v>0.46875</v>
      </c>
      <c r="AB47">
        <f t="shared" si="2"/>
        <v>0</v>
      </c>
    </row>
    <row r="48" spans="1:28" x14ac:dyDescent="0.25">
      <c r="A48" t="s">
        <v>0</v>
      </c>
      <c r="B48" t="s">
        <v>54</v>
      </c>
      <c r="C48">
        <v>3132</v>
      </c>
      <c r="D48" t="s">
        <v>176</v>
      </c>
      <c r="E48" s="1">
        <v>42639</v>
      </c>
      <c r="G48">
        <v>-2.11</v>
      </c>
      <c r="H48" s="2" t="s">
        <v>1</v>
      </c>
      <c r="I48" s="2">
        <v>0.8125</v>
      </c>
      <c r="J48">
        <v>20</v>
      </c>
      <c r="AA48" s="2">
        <v>0.47916666666666702</v>
      </c>
      <c r="AB48">
        <f t="shared" si="2"/>
        <v>1</v>
      </c>
    </row>
    <row r="49" spans="1:28" x14ac:dyDescent="0.25">
      <c r="A49" t="s">
        <v>0</v>
      </c>
      <c r="B49" t="s">
        <v>55</v>
      </c>
      <c r="C49">
        <v>3031</v>
      </c>
      <c r="D49" t="s">
        <v>177</v>
      </c>
      <c r="E49" s="1">
        <v>42573</v>
      </c>
      <c r="F49">
        <v>55.17</v>
      </c>
      <c r="G49">
        <v>-1.58</v>
      </c>
      <c r="H49" s="2" t="s">
        <v>1</v>
      </c>
      <c r="I49" s="2">
        <v>0.77083333333333337</v>
      </c>
      <c r="J49">
        <v>19</v>
      </c>
      <c r="K49">
        <v>18</v>
      </c>
      <c r="AA49" s="2">
        <v>0.48958333333333298</v>
      </c>
      <c r="AB49">
        <f t="shared" si="2"/>
        <v>0</v>
      </c>
    </row>
    <row r="50" spans="1:28" x14ac:dyDescent="0.25">
      <c r="A50" t="s">
        <v>0</v>
      </c>
      <c r="B50" t="s">
        <v>55</v>
      </c>
      <c r="C50">
        <v>32</v>
      </c>
      <c r="D50" t="s">
        <v>178</v>
      </c>
      <c r="E50" s="1">
        <v>42573</v>
      </c>
      <c r="G50">
        <v>1.7</v>
      </c>
      <c r="H50" s="2" t="s">
        <v>1</v>
      </c>
      <c r="I50" s="2">
        <v>0.78125</v>
      </c>
      <c r="AA50" s="2">
        <v>0.5</v>
      </c>
      <c r="AB50">
        <f t="shared" si="2"/>
        <v>0</v>
      </c>
    </row>
    <row r="51" spans="1:28" x14ac:dyDescent="0.25">
      <c r="A51" t="s">
        <v>0</v>
      </c>
      <c r="B51" t="s">
        <v>56</v>
      </c>
      <c r="C51">
        <v>4142</v>
      </c>
      <c r="D51" t="s">
        <v>179</v>
      </c>
      <c r="E51" s="1">
        <v>42597</v>
      </c>
      <c r="F51">
        <v>39.619999999999997</v>
      </c>
      <c r="G51">
        <v>0.86</v>
      </c>
      <c r="H51" s="2" t="s">
        <v>1</v>
      </c>
      <c r="I51" s="2">
        <v>0.63541666666666663</v>
      </c>
      <c r="J51">
        <v>16</v>
      </c>
      <c r="K51">
        <v>15</v>
      </c>
      <c r="AA51" s="2">
        <v>0.51041666666666696</v>
      </c>
      <c r="AB51">
        <f t="shared" si="2"/>
        <v>1</v>
      </c>
    </row>
    <row r="52" spans="1:28" x14ac:dyDescent="0.25">
      <c r="A52" t="s">
        <v>3</v>
      </c>
      <c r="B52" t="s">
        <v>57</v>
      </c>
      <c r="C52">
        <v>30</v>
      </c>
      <c r="D52" t="s">
        <v>180</v>
      </c>
      <c r="E52" s="1">
        <v>42606</v>
      </c>
      <c r="F52">
        <v>1.73</v>
      </c>
      <c r="G52">
        <v>-0.82</v>
      </c>
      <c r="H52" s="2" t="s">
        <v>1</v>
      </c>
      <c r="I52" s="2">
        <v>0.44791666666666669</v>
      </c>
      <c r="J52">
        <v>11</v>
      </c>
      <c r="K52">
        <v>11</v>
      </c>
      <c r="AA52" s="2">
        <v>0.52083333333333304</v>
      </c>
      <c r="AB52">
        <f t="shared" si="2"/>
        <v>3</v>
      </c>
    </row>
    <row r="53" spans="1:28" x14ac:dyDescent="0.25">
      <c r="A53" t="s">
        <v>0</v>
      </c>
      <c r="B53" t="s">
        <v>58</v>
      </c>
      <c r="C53">
        <v>30</v>
      </c>
      <c r="D53" t="s">
        <v>181</v>
      </c>
      <c r="E53" s="1">
        <v>42573</v>
      </c>
      <c r="F53">
        <v>20.399999999999999</v>
      </c>
      <c r="G53">
        <v>-4.83</v>
      </c>
      <c r="H53" s="2" t="s">
        <v>1</v>
      </c>
      <c r="I53" s="2">
        <v>0.72916666666666663</v>
      </c>
      <c r="J53">
        <v>18</v>
      </c>
      <c r="K53">
        <v>18</v>
      </c>
      <c r="AA53" s="2">
        <v>0.53125</v>
      </c>
      <c r="AB53">
        <f t="shared" si="2"/>
        <v>1</v>
      </c>
    </row>
    <row r="54" spans="1:28" x14ac:dyDescent="0.25">
      <c r="A54" t="s">
        <v>0</v>
      </c>
      <c r="B54" t="s">
        <v>60</v>
      </c>
      <c r="C54">
        <v>3031</v>
      </c>
      <c r="D54" t="s">
        <v>182</v>
      </c>
      <c r="E54" s="1">
        <v>42639</v>
      </c>
      <c r="F54">
        <v>76.7</v>
      </c>
      <c r="G54">
        <v>-7.94</v>
      </c>
      <c r="H54" s="2" t="s">
        <v>1</v>
      </c>
      <c r="I54" s="2">
        <v>0.64583333333333337</v>
      </c>
      <c r="J54">
        <v>16</v>
      </c>
      <c r="K54">
        <v>15</v>
      </c>
      <c r="AA54" s="2">
        <v>0.54166666666666696</v>
      </c>
      <c r="AB54">
        <f t="shared" si="2"/>
        <v>1</v>
      </c>
    </row>
    <row r="55" spans="1:28" x14ac:dyDescent="0.25">
      <c r="A55" t="s">
        <v>0</v>
      </c>
      <c r="B55" t="s">
        <v>60</v>
      </c>
      <c r="C55">
        <v>3233</v>
      </c>
      <c r="D55" t="s">
        <v>183</v>
      </c>
      <c r="E55" s="1">
        <v>42640</v>
      </c>
      <c r="G55">
        <v>4.21</v>
      </c>
      <c r="H55" s="2" t="s">
        <v>1</v>
      </c>
      <c r="I55" s="2">
        <v>0.55208333333333337</v>
      </c>
      <c r="AA55" s="2">
        <v>0.55208333333333304</v>
      </c>
      <c r="AB55">
        <f t="shared" si="2"/>
        <v>3</v>
      </c>
    </row>
    <row r="56" spans="1:28" x14ac:dyDescent="0.25">
      <c r="A56" t="s">
        <v>0</v>
      </c>
      <c r="B56" t="s">
        <v>124</v>
      </c>
      <c r="C56">
        <v>4142</v>
      </c>
      <c r="D56" t="s">
        <v>266</v>
      </c>
      <c r="E56" s="1">
        <v>42639</v>
      </c>
      <c r="F56">
        <v>24.27</v>
      </c>
      <c r="G56">
        <v>-11.49</v>
      </c>
      <c r="H56" s="2" t="s">
        <v>1</v>
      </c>
      <c r="I56" s="2">
        <v>0.8125</v>
      </c>
      <c r="J56">
        <v>20</v>
      </c>
      <c r="K56">
        <v>20</v>
      </c>
      <c r="AA56" s="2">
        <v>0.5625</v>
      </c>
      <c r="AB56">
        <f t="shared" si="2"/>
        <v>0</v>
      </c>
    </row>
    <row r="57" spans="1:28" x14ac:dyDescent="0.25">
      <c r="A57" t="s">
        <v>0</v>
      </c>
      <c r="B57" t="s">
        <v>61</v>
      </c>
      <c r="C57">
        <v>3031</v>
      </c>
      <c r="D57" t="s">
        <v>184</v>
      </c>
      <c r="E57" s="1">
        <v>42597</v>
      </c>
      <c r="F57">
        <v>88.62</v>
      </c>
      <c r="G57">
        <v>-6.14</v>
      </c>
      <c r="H57" s="2" t="s">
        <v>1</v>
      </c>
      <c r="I57" s="2">
        <v>0.72916666666666663</v>
      </c>
      <c r="J57">
        <v>18</v>
      </c>
      <c r="K57">
        <v>18</v>
      </c>
      <c r="AA57" s="2">
        <v>0.57291666666666696</v>
      </c>
      <c r="AB57">
        <f t="shared" si="2"/>
        <v>3</v>
      </c>
    </row>
    <row r="58" spans="1:28" x14ac:dyDescent="0.25">
      <c r="A58" t="s">
        <v>0</v>
      </c>
      <c r="B58" t="s">
        <v>61</v>
      </c>
      <c r="C58">
        <v>3233</v>
      </c>
      <c r="D58" t="s">
        <v>185</v>
      </c>
      <c r="E58" s="1">
        <v>42598</v>
      </c>
      <c r="G58">
        <v>9.2200000000000006</v>
      </c>
      <c r="H58" s="2" t="s">
        <v>1</v>
      </c>
      <c r="I58" s="2">
        <v>0.72916666666666663</v>
      </c>
      <c r="AA58" s="2">
        <v>0.58333333333333304</v>
      </c>
      <c r="AB58">
        <f t="shared" si="2"/>
        <v>1</v>
      </c>
    </row>
    <row r="59" spans="1:28" x14ac:dyDescent="0.25">
      <c r="A59" t="s">
        <v>0</v>
      </c>
      <c r="B59" t="s">
        <v>131</v>
      </c>
      <c r="C59">
        <v>30</v>
      </c>
      <c r="D59" t="s">
        <v>274</v>
      </c>
      <c r="E59" s="1">
        <v>40448</v>
      </c>
      <c r="F59">
        <v>0</v>
      </c>
      <c r="G59">
        <v>0</v>
      </c>
      <c r="H59" s="2" t="s">
        <v>2</v>
      </c>
      <c r="J59">
        <v>0</v>
      </c>
      <c r="AA59" s="2">
        <v>0.59375</v>
      </c>
      <c r="AB59">
        <f t="shared" si="2"/>
        <v>2</v>
      </c>
    </row>
    <row r="60" spans="1:28" x14ac:dyDescent="0.25">
      <c r="A60" t="s">
        <v>0</v>
      </c>
      <c r="B60" t="s">
        <v>62</v>
      </c>
      <c r="C60">
        <v>3032</v>
      </c>
      <c r="D60" t="s">
        <v>186</v>
      </c>
      <c r="E60" s="1">
        <v>42639</v>
      </c>
      <c r="F60">
        <v>45.34</v>
      </c>
      <c r="G60">
        <v>-1.98</v>
      </c>
      <c r="H60" s="2" t="s">
        <v>1</v>
      </c>
      <c r="I60" s="2">
        <v>0.8125</v>
      </c>
      <c r="J60">
        <v>20</v>
      </c>
      <c r="K60">
        <v>20</v>
      </c>
      <c r="AA60" s="2">
        <v>0.60416666666666696</v>
      </c>
      <c r="AB60">
        <f t="shared" si="2"/>
        <v>1</v>
      </c>
    </row>
    <row r="61" spans="1:28" x14ac:dyDescent="0.25">
      <c r="A61" t="s">
        <v>0</v>
      </c>
      <c r="B61" t="s">
        <v>64</v>
      </c>
      <c r="C61">
        <v>30</v>
      </c>
      <c r="D61" t="s">
        <v>187</v>
      </c>
      <c r="E61" s="1">
        <v>42597</v>
      </c>
      <c r="F61">
        <v>67</v>
      </c>
      <c r="G61">
        <v>2.94</v>
      </c>
      <c r="H61" s="2" t="s">
        <v>1</v>
      </c>
      <c r="I61" s="2">
        <v>0.71875</v>
      </c>
      <c r="J61">
        <v>18</v>
      </c>
      <c r="K61">
        <v>18</v>
      </c>
      <c r="AA61" s="2">
        <v>0.61458333333333304</v>
      </c>
      <c r="AB61">
        <f t="shared" si="2"/>
        <v>2</v>
      </c>
    </row>
    <row r="62" spans="1:28" x14ac:dyDescent="0.25">
      <c r="A62" t="s">
        <v>0</v>
      </c>
      <c r="B62" t="s">
        <v>64</v>
      </c>
      <c r="C62">
        <v>3132</v>
      </c>
      <c r="D62" t="s">
        <v>188</v>
      </c>
      <c r="E62" s="1">
        <v>42597</v>
      </c>
      <c r="G62">
        <v>-2.9</v>
      </c>
      <c r="H62" s="2" t="s">
        <v>1</v>
      </c>
      <c r="I62" s="2">
        <v>0.73958333333333337</v>
      </c>
      <c r="AA62" s="2">
        <v>0.625</v>
      </c>
      <c r="AB62">
        <f t="shared" si="2"/>
        <v>2</v>
      </c>
    </row>
    <row r="63" spans="1:28" x14ac:dyDescent="0.25">
      <c r="A63" t="s">
        <v>3</v>
      </c>
      <c r="B63" t="s">
        <v>65</v>
      </c>
      <c r="C63">
        <v>30</v>
      </c>
      <c r="D63" t="s">
        <v>189</v>
      </c>
      <c r="E63" s="1">
        <v>42640</v>
      </c>
      <c r="F63">
        <v>0.57999999999999996</v>
      </c>
      <c r="G63">
        <v>0</v>
      </c>
      <c r="H63" s="2" t="s">
        <v>2</v>
      </c>
      <c r="I63" s="2">
        <v>0.71875</v>
      </c>
      <c r="J63">
        <v>18</v>
      </c>
      <c r="K63">
        <v>18</v>
      </c>
      <c r="AA63" s="2">
        <v>0.63541666666666696</v>
      </c>
      <c r="AB63">
        <f t="shared" si="2"/>
        <v>5</v>
      </c>
    </row>
    <row r="64" spans="1:28" x14ac:dyDescent="0.25">
      <c r="A64" t="s">
        <v>0</v>
      </c>
      <c r="B64" t="s">
        <v>66</v>
      </c>
      <c r="C64">
        <v>3132</v>
      </c>
      <c r="D64" t="s">
        <v>190</v>
      </c>
      <c r="E64" s="1">
        <v>42639</v>
      </c>
      <c r="F64">
        <v>42.69</v>
      </c>
      <c r="G64">
        <v>-5.73</v>
      </c>
      <c r="H64" s="2" t="s">
        <v>1</v>
      </c>
      <c r="I64" s="2">
        <v>0.80208333333333337</v>
      </c>
      <c r="J64">
        <v>20</v>
      </c>
      <c r="K64">
        <v>20</v>
      </c>
      <c r="AA64" s="2">
        <v>0.64583333333333304</v>
      </c>
      <c r="AB64">
        <f t="shared" si="2"/>
        <v>6</v>
      </c>
    </row>
    <row r="65" spans="1:28" x14ac:dyDescent="0.25">
      <c r="A65" t="s">
        <v>0</v>
      </c>
      <c r="B65" t="s">
        <v>67</v>
      </c>
      <c r="C65">
        <v>3031</v>
      </c>
      <c r="D65" t="s">
        <v>191</v>
      </c>
      <c r="E65" s="1">
        <v>42597</v>
      </c>
      <c r="F65">
        <v>58.65</v>
      </c>
      <c r="G65">
        <v>-5.05</v>
      </c>
      <c r="H65" s="2" t="s">
        <v>1</v>
      </c>
      <c r="I65" s="2">
        <v>0.57291666666666663</v>
      </c>
      <c r="J65">
        <v>14</v>
      </c>
      <c r="K65">
        <v>14</v>
      </c>
      <c r="AA65" s="2">
        <v>0.65625</v>
      </c>
      <c r="AB65">
        <f t="shared" si="2"/>
        <v>4</v>
      </c>
    </row>
    <row r="66" spans="1:28" x14ac:dyDescent="0.25">
      <c r="A66" t="s">
        <v>0</v>
      </c>
      <c r="B66" t="s">
        <v>67</v>
      </c>
      <c r="C66">
        <v>32</v>
      </c>
      <c r="D66" t="s">
        <v>192</v>
      </c>
      <c r="E66" s="1">
        <v>42597</v>
      </c>
      <c r="G66">
        <v>-7.26</v>
      </c>
      <c r="H66" s="2" t="s">
        <v>1</v>
      </c>
      <c r="I66" s="2">
        <v>0.57291666666666663</v>
      </c>
      <c r="AA66" s="2">
        <v>0.66666666666666696</v>
      </c>
      <c r="AB66">
        <f t="shared" si="2"/>
        <v>5</v>
      </c>
    </row>
    <row r="67" spans="1:28" x14ac:dyDescent="0.25">
      <c r="A67" t="s">
        <v>0</v>
      </c>
      <c r="B67" t="s">
        <v>133</v>
      </c>
      <c r="C67">
        <v>3031</v>
      </c>
      <c r="D67" t="s">
        <v>275</v>
      </c>
      <c r="E67" s="1">
        <v>42597</v>
      </c>
      <c r="F67">
        <v>53.62</v>
      </c>
      <c r="G67">
        <v>-9.74</v>
      </c>
      <c r="H67" s="2" t="s">
        <v>1</v>
      </c>
      <c r="I67" s="2">
        <v>0.73958333333333337</v>
      </c>
      <c r="J67">
        <v>18</v>
      </c>
      <c r="K67">
        <v>18</v>
      </c>
      <c r="AA67" s="2">
        <v>0.67708333333333304</v>
      </c>
      <c r="AB67">
        <f t="shared" ref="AB67:AB97" si="5">COUNTIF($I$2:$I$142,AA67)</f>
        <v>3</v>
      </c>
    </row>
    <row r="68" spans="1:28" x14ac:dyDescent="0.25">
      <c r="A68" t="s">
        <v>0</v>
      </c>
      <c r="B68" t="s">
        <v>133</v>
      </c>
      <c r="C68">
        <v>3233</v>
      </c>
      <c r="D68" t="s">
        <v>277</v>
      </c>
      <c r="E68" s="1">
        <v>42598</v>
      </c>
      <c r="G68">
        <v>-1.97</v>
      </c>
      <c r="H68" s="2" t="s">
        <v>1</v>
      </c>
      <c r="I68" s="2">
        <v>0.75</v>
      </c>
      <c r="AA68" s="2">
        <v>0.6875</v>
      </c>
      <c r="AB68">
        <f t="shared" si="5"/>
        <v>3</v>
      </c>
    </row>
    <row r="69" spans="1:28" x14ac:dyDescent="0.25">
      <c r="A69" t="s">
        <v>0</v>
      </c>
      <c r="B69" t="s">
        <v>68</v>
      </c>
      <c r="C69">
        <v>3132</v>
      </c>
      <c r="D69" t="s">
        <v>193</v>
      </c>
      <c r="E69" s="1">
        <v>42573</v>
      </c>
      <c r="F69">
        <v>27.12</v>
      </c>
      <c r="G69">
        <v>-10.99</v>
      </c>
      <c r="H69" s="2" t="s">
        <v>1</v>
      </c>
      <c r="I69" s="2">
        <v>0.79166666666666663</v>
      </c>
      <c r="J69">
        <v>19</v>
      </c>
      <c r="K69">
        <v>19</v>
      </c>
      <c r="AA69" s="2">
        <v>0.69791666666666696</v>
      </c>
      <c r="AB69">
        <f t="shared" si="5"/>
        <v>3</v>
      </c>
    </row>
    <row r="70" spans="1:28" x14ac:dyDescent="0.25">
      <c r="A70" t="s">
        <v>0</v>
      </c>
      <c r="B70" t="s">
        <v>69</v>
      </c>
      <c r="C70">
        <v>3031</v>
      </c>
      <c r="D70" t="s">
        <v>194</v>
      </c>
      <c r="E70" s="1">
        <v>42639</v>
      </c>
      <c r="F70">
        <v>29.25</v>
      </c>
      <c r="G70">
        <v>-0.73</v>
      </c>
      <c r="H70" s="2" t="s">
        <v>1</v>
      </c>
      <c r="I70" s="2">
        <v>0.75</v>
      </c>
      <c r="J70">
        <v>18</v>
      </c>
      <c r="K70">
        <v>18</v>
      </c>
      <c r="AA70" s="2">
        <v>0.70833333333333304</v>
      </c>
      <c r="AB70">
        <f t="shared" si="5"/>
        <v>2</v>
      </c>
    </row>
    <row r="71" spans="1:28" x14ac:dyDescent="0.25">
      <c r="A71" t="s">
        <v>0</v>
      </c>
      <c r="B71" t="s">
        <v>70</v>
      </c>
      <c r="C71">
        <v>30</v>
      </c>
      <c r="D71" t="s">
        <v>195</v>
      </c>
      <c r="E71" s="1">
        <v>42598</v>
      </c>
      <c r="F71">
        <v>9.61</v>
      </c>
      <c r="G71">
        <v>-4.79</v>
      </c>
      <c r="H71" s="2" t="s">
        <v>1</v>
      </c>
      <c r="I71" s="2">
        <v>0.75</v>
      </c>
      <c r="J71">
        <v>18</v>
      </c>
      <c r="K71">
        <v>18</v>
      </c>
      <c r="AA71" s="2">
        <v>0.71875</v>
      </c>
      <c r="AB71">
        <f t="shared" si="5"/>
        <v>3</v>
      </c>
    </row>
    <row r="72" spans="1:28" x14ac:dyDescent="0.25">
      <c r="A72" t="s">
        <v>0</v>
      </c>
      <c r="B72" t="s">
        <v>71</v>
      </c>
      <c r="C72">
        <v>4041</v>
      </c>
      <c r="D72" t="s">
        <v>196</v>
      </c>
      <c r="E72" s="1">
        <v>42639</v>
      </c>
      <c r="F72">
        <v>86.89</v>
      </c>
      <c r="G72">
        <v>-6.04</v>
      </c>
      <c r="H72" s="2" t="s">
        <v>1</v>
      </c>
      <c r="I72" s="2">
        <v>0.80208333333333337</v>
      </c>
      <c r="J72">
        <v>20</v>
      </c>
      <c r="K72">
        <v>20</v>
      </c>
      <c r="AA72" s="2">
        <v>0.72916666666666696</v>
      </c>
      <c r="AB72">
        <f t="shared" si="5"/>
        <v>7</v>
      </c>
    </row>
    <row r="73" spans="1:28" x14ac:dyDescent="0.25">
      <c r="A73" t="s">
        <v>0</v>
      </c>
      <c r="B73" t="s">
        <v>71</v>
      </c>
      <c r="C73">
        <v>4243</v>
      </c>
      <c r="D73" t="s">
        <v>197</v>
      </c>
      <c r="E73" s="1">
        <v>42573</v>
      </c>
      <c r="G73">
        <v>-2.64</v>
      </c>
      <c r="H73" s="2" t="s">
        <v>1</v>
      </c>
      <c r="I73" s="2">
        <v>0.73958333333333337</v>
      </c>
      <c r="AA73" s="2">
        <v>0.73958333333333304</v>
      </c>
      <c r="AB73">
        <f t="shared" si="5"/>
        <v>7</v>
      </c>
    </row>
    <row r="74" spans="1:28" x14ac:dyDescent="0.25">
      <c r="A74" t="s">
        <v>0</v>
      </c>
      <c r="B74" t="s">
        <v>72</v>
      </c>
      <c r="C74">
        <v>32</v>
      </c>
      <c r="D74" t="s">
        <v>198</v>
      </c>
      <c r="E74" s="1">
        <v>42578</v>
      </c>
      <c r="F74">
        <v>5.62</v>
      </c>
      <c r="G74">
        <v>2.4300000000000002</v>
      </c>
      <c r="H74" s="2" t="s">
        <v>1</v>
      </c>
      <c r="I74" s="2">
        <v>0.375</v>
      </c>
      <c r="J74">
        <v>9</v>
      </c>
      <c r="K74">
        <v>9</v>
      </c>
      <c r="AA74" s="2">
        <v>0.75</v>
      </c>
      <c r="AB74">
        <f t="shared" si="5"/>
        <v>18</v>
      </c>
    </row>
    <row r="75" spans="1:28" x14ac:dyDescent="0.25">
      <c r="A75" t="s">
        <v>0</v>
      </c>
      <c r="B75" t="s">
        <v>73</v>
      </c>
      <c r="C75">
        <v>4041</v>
      </c>
      <c r="D75" t="e">
        <v>#N/A</v>
      </c>
      <c r="E75" s="1">
        <v>42573</v>
      </c>
      <c r="F75">
        <v>90.1</v>
      </c>
      <c r="G75">
        <v>12.93</v>
      </c>
      <c r="H75" s="2" t="s">
        <v>1</v>
      </c>
      <c r="I75" s="2">
        <v>0.75</v>
      </c>
      <c r="J75">
        <v>18</v>
      </c>
      <c r="K75">
        <v>18</v>
      </c>
      <c r="AA75" s="2">
        <v>0.76041666666666696</v>
      </c>
      <c r="AB75">
        <f t="shared" si="5"/>
        <v>4</v>
      </c>
    </row>
    <row r="76" spans="1:28" x14ac:dyDescent="0.25">
      <c r="A76" t="s">
        <v>0</v>
      </c>
      <c r="B76" t="s">
        <v>73</v>
      </c>
      <c r="C76">
        <v>4243</v>
      </c>
      <c r="D76" t="e">
        <v>#N/A</v>
      </c>
      <c r="E76" s="1">
        <v>42573</v>
      </c>
      <c r="G76">
        <v>10.17</v>
      </c>
      <c r="H76" s="2" t="s">
        <v>1</v>
      </c>
      <c r="I76" s="2">
        <v>0.75</v>
      </c>
      <c r="AA76" s="2">
        <v>0.77083333333333304</v>
      </c>
      <c r="AB76">
        <f t="shared" si="5"/>
        <v>5</v>
      </c>
    </row>
    <row r="77" spans="1:28" x14ac:dyDescent="0.25">
      <c r="A77" t="s">
        <v>0</v>
      </c>
      <c r="B77" t="s">
        <v>74</v>
      </c>
      <c r="C77">
        <v>3031</v>
      </c>
      <c r="D77" t="s">
        <v>199</v>
      </c>
      <c r="E77" s="1">
        <v>42639</v>
      </c>
      <c r="F77">
        <v>92.98</v>
      </c>
      <c r="G77">
        <v>9.68</v>
      </c>
      <c r="H77" s="2" t="s">
        <v>1</v>
      </c>
      <c r="I77" s="2">
        <v>0.80208333333333337</v>
      </c>
      <c r="J77">
        <v>20</v>
      </c>
      <c r="K77">
        <v>19</v>
      </c>
      <c r="AA77" s="2">
        <v>0.78125</v>
      </c>
      <c r="AB77">
        <f t="shared" si="5"/>
        <v>3</v>
      </c>
    </row>
    <row r="78" spans="1:28" x14ac:dyDescent="0.25">
      <c r="A78" t="s">
        <v>0</v>
      </c>
      <c r="B78" t="s">
        <v>74</v>
      </c>
      <c r="C78">
        <v>3233</v>
      </c>
      <c r="D78" t="s">
        <v>200</v>
      </c>
      <c r="E78" s="1">
        <v>42639</v>
      </c>
      <c r="G78">
        <v>-6.38</v>
      </c>
      <c r="H78" s="2" t="s">
        <v>1</v>
      </c>
      <c r="I78" s="2">
        <v>0.80208333333333337</v>
      </c>
      <c r="J78">
        <v>20</v>
      </c>
      <c r="AA78" s="2">
        <v>0.79166666666666696</v>
      </c>
      <c r="AB78">
        <f t="shared" si="5"/>
        <v>4</v>
      </c>
    </row>
    <row r="79" spans="1:28" x14ac:dyDescent="0.25">
      <c r="A79" t="s">
        <v>0</v>
      </c>
      <c r="B79" t="s">
        <v>75</v>
      </c>
      <c r="C79">
        <v>3031</v>
      </c>
      <c r="D79" t="s">
        <v>201</v>
      </c>
      <c r="E79" s="1">
        <v>42597</v>
      </c>
      <c r="F79">
        <v>36.299999999999997</v>
      </c>
      <c r="G79">
        <v>5.3</v>
      </c>
      <c r="H79" s="2" t="s">
        <v>1</v>
      </c>
      <c r="I79" s="2">
        <v>0.65625</v>
      </c>
      <c r="J79">
        <v>16</v>
      </c>
      <c r="K79">
        <v>16</v>
      </c>
      <c r="AA79" s="2">
        <v>0.80208333333333304</v>
      </c>
      <c r="AB79">
        <f t="shared" si="5"/>
        <v>13</v>
      </c>
    </row>
    <row r="80" spans="1:28" x14ac:dyDescent="0.25">
      <c r="A80" t="s">
        <v>3</v>
      </c>
      <c r="B80" t="s">
        <v>76</v>
      </c>
      <c r="C80">
        <v>30</v>
      </c>
      <c r="D80" t="s">
        <v>202</v>
      </c>
      <c r="E80" s="1">
        <v>42639</v>
      </c>
      <c r="F80">
        <v>11.29</v>
      </c>
      <c r="G80">
        <v>-0.67</v>
      </c>
      <c r="H80" s="2" t="s">
        <v>1</v>
      </c>
      <c r="I80" s="2">
        <v>0.78125</v>
      </c>
      <c r="J80">
        <v>19</v>
      </c>
      <c r="K80">
        <v>19</v>
      </c>
      <c r="AA80" s="2">
        <v>0.8125</v>
      </c>
      <c r="AB80">
        <f t="shared" si="5"/>
        <v>12</v>
      </c>
    </row>
    <row r="81" spans="1:28" x14ac:dyDescent="0.25">
      <c r="A81" t="s">
        <v>0</v>
      </c>
      <c r="B81" t="s">
        <v>77</v>
      </c>
      <c r="C81">
        <v>3031</v>
      </c>
      <c r="D81" t="s">
        <v>203</v>
      </c>
      <c r="E81" s="1">
        <v>42573</v>
      </c>
      <c r="F81">
        <v>29.56</v>
      </c>
      <c r="G81">
        <v>-8.75</v>
      </c>
      <c r="H81" s="2" t="s">
        <v>1</v>
      </c>
      <c r="I81" s="2">
        <v>0.77083333333333337</v>
      </c>
      <c r="J81">
        <v>19</v>
      </c>
      <c r="K81">
        <v>19</v>
      </c>
      <c r="AA81" s="2">
        <v>0.82291666666666696</v>
      </c>
      <c r="AB81">
        <f t="shared" si="5"/>
        <v>4</v>
      </c>
    </row>
    <row r="82" spans="1:28" x14ac:dyDescent="0.25">
      <c r="A82" t="s">
        <v>0</v>
      </c>
      <c r="B82" t="s">
        <v>78</v>
      </c>
      <c r="C82">
        <v>3031</v>
      </c>
      <c r="D82" t="s">
        <v>204</v>
      </c>
      <c r="E82" s="1">
        <v>42640</v>
      </c>
      <c r="F82">
        <v>54</v>
      </c>
      <c r="G82">
        <v>2.76</v>
      </c>
      <c r="H82" s="2" t="s">
        <v>1</v>
      </c>
      <c r="I82" s="2">
        <v>0.51041666666666663</v>
      </c>
      <c r="J82">
        <v>13</v>
      </c>
      <c r="K82">
        <v>14</v>
      </c>
      <c r="AA82" s="2">
        <v>0.83333333333333304</v>
      </c>
      <c r="AB82">
        <f t="shared" si="5"/>
        <v>1</v>
      </c>
    </row>
    <row r="83" spans="1:28" x14ac:dyDescent="0.25">
      <c r="A83" t="s">
        <v>0</v>
      </c>
      <c r="B83" t="s">
        <v>78</v>
      </c>
      <c r="C83">
        <v>32</v>
      </c>
      <c r="D83" t="s">
        <v>205</v>
      </c>
      <c r="E83" s="1">
        <v>42640</v>
      </c>
      <c r="G83">
        <v>-2.97</v>
      </c>
      <c r="H83" s="2" t="s">
        <v>1</v>
      </c>
      <c r="I83" s="2">
        <v>0.64583333333333337</v>
      </c>
      <c r="AA83" s="2">
        <v>0.84375</v>
      </c>
      <c r="AB83">
        <f t="shared" si="5"/>
        <v>2</v>
      </c>
    </row>
    <row r="84" spans="1:28" x14ac:dyDescent="0.25">
      <c r="A84" t="s">
        <v>0</v>
      </c>
      <c r="B84" t="s">
        <v>79</v>
      </c>
      <c r="C84">
        <v>3031</v>
      </c>
      <c r="D84" t="s">
        <v>206</v>
      </c>
      <c r="E84" s="1">
        <v>42640</v>
      </c>
      <c r="F84">
        <v>86.48</v>
      </c>
      <c r="G84">
        <v>-5.44</v>
      </c>
      <c r="H84" s="2" t="s">
        <v>1</v>
      </c>
      <c r="I84" s="2">
        <v>0.59375</v>
      </c>
      <c r="J84">
        <v>15</v>
      </c>
      <c r="K84">
        <v>14</v>
      </c>
      <c r="AA84" s="2">
        <v>0.85416666666666696</v>
      </c>
      <c r="AB84">
        <f t="shared" si="5"/>
        <v>0</v>
      </c>
    </row>
    <row r="85" spans="1:28" x14ac:dyDescent="0.25">
      <c r="A85" t="s">
        <v>0</v>
      </c>
      <c r="B85" t="s">
        <v>79</v>
      </c>
      <c r="C85">
        <v>3233</v>
      </c>
      <c r="D85" t="s">
        <v>207</v>
      </c>
      <c r="E85" s="1">
        <v>42640</v>
      </c>
      <c r="G85">
        <v>3.11</v>
      </c>
      <c r="H85" s="2" t="s">
        <v>1</v>
      </c>
      <c r="I85" s="2">
        <v>0.53125</v>
      </c>
      <c r="AA85" s="2">
        <v>0.86458333333333304</v>
      </c>
      <c r="AB85">
        <f t="shared" si="5"/>
        <v>2</v>
      </c>
    </row>
    <row r="86" spans="1:28" x14ac:dyDescent="0.25">
      <c r="A86" t="s">
        <v>0</v>
      </c>
      <c r="B86" t="s">
        <v>80</v>
      </c>
      <c r="C86">
        <v>3033</v>
      </c>
      <c r="D86" t="s">
        <v>208</v>
      </c>
      <c r="E86" s="1">
        <v>42573</v>
      </c>
      <c r="F86">
        <v>86</v>
      </c>
      <c r="G86">
        <v>-13.76</v>
      </c>
      <c r="H86" s="2" t="s">
        <v>1</v>
      </c>
      <c r="I86" s="2">
        <v>0.6875</v>
      </c>
      <c r="J86">
        <v>17</v>
      </c>
      <c r="K86">
        <v>18</v>
      </c>
      <c r="AA86" s="2">
        <v>0.875</v>
      </c>
      <c r="AB86">
        <f t="shared" si="5"/>
        <v>0</v>
      </c>
    </row>
    <row r="87" spans="1:28" x14ac:dyDescent="0.25">
      <c r="A87" t="s">
        <v>0</v>
      </c>
      <c r="B87" t="s">
        <v>80</v>
      </c>
      <c r="C87">
        <v>3132</v>
      </c>
      <c r="D87" t="s">
        <v>209</v>
      </c>
      <c r="E87" s="1">
        <v>42639</v>
      </c>
      <c r="G87">
        <v>-11.76</v>
      </c>
      <c r="H87" s="2" t="s">
        <v>1</v>
      </c>
      <c r="I87" s="2">
        <v>0.80208333333333337</v>
      </c>
      <c r="AA87" s="2">
        <v>0.88541666666666696</v>
      </c>
      <c r="AB87">
        <f t="shared" si="5"/>
        <v>0</v>
      </c>
    </row>
    <row r="88" spans="1:28" x14ac:dyDescent="0.25">
      <c r="A88" t="s">
        <v>0</v>
      </c>
      <c r="B88" t="s">
        <v>81</v>
      </c>
      <c r="C88">
        <v>3233</v>
      </c>
      <c r="D88" t="s">
        <v>210</v>
      </c>
      <c r="E88" s="1">
        <v>42578</v>
      </c>
      <c r="F88">
        <v>51</v>
      </c>
      <c r="G88">
        <v>2.67</v>
      </c>
      <c r="H88" s="2" t="s">
        <v>1</v>
      </c>
      <c r="I88" s="2">
        <v>0.61458333333333337</v>
      </c>
      <c r="J88">
        <v>15</v>
      </c>
      <c r="K88">
        <v>15</v>
      </c>
      <c r="AA88" s="2">
        <v>0.89583333333333304</v>
      </c>
      <c r="AB88">
        <f t="shared" si="5"/>
        <v>0</v>
      </c>
    </row>
    <row r="89" spans="1:28" x14ac:dyDescent="0.25">
      <c r="A89" t="s">
        <v>0</v>
      </c>
      <c r="B89" t="s">
        <v>81</v>
      </c>
      <c r="C89">
        <v>31</v>
      </c>
      <c r="D89" t="s">
        <v>211</v>
      </c>
      <c r="E89" s="1">
        <v>42639</v>
      </c>
      <c r="G89">
        <v>-1.01</v>
      </c>
      <c r="H89" s="2" t="s">
        <v>1</v>
      </c>
      <c r="I89" s="2">
        <v>0.63541666666666663</v>
      </c>
      <c r="AA89" s="2">
        <v>0.90625</v>
      </c>
      <c r="AB89">
        <f t="shared" si="5"/>
        <v>0</v>
      </c>
    </row>
    <row r="90" spans="1:28" x14ac:dyDescent="0.25">
      <c r="A90" t="s">
        <v>0</v>
      </c>
      <c r="B90" t="s">
        <v>129</v>
      </c>
      <c r="C90">
        <v>3132</v>
      </c>
      <c r="D90" t="s">
        <v>272</v>
      </c>
      <c r="E90" s="1">
        <v>42640</v>
      </c>
      <c r="F90">
        <v>22.56</v>
      </c>
      <c r="G90">
        <v>-6.83</v>
      </c>
      <c r="H90" s="2" t="s">
        <v>1</v>
      </c>
      <c r="I90" s="2">
        <v>0.52083333333333337</v>
      </c>
      <c r="J90">
        <v>13</v>
      </c>
      <c r="K90">
        <v>13</v>
      </c>
      <c r="AA90" s="2">
        <v>0.91666666666666696</v>
      </c>
      <c r="AB90">
        <f t="shared" si="5"/>
        <v>0</v>
      </c>
    </row>
    <row r="91" spans="1:28" x14ac:dyDescent="0.25">
      <c r="A91" t="s">
        <v>0</v>
      </c>
      <c r="B91" t="s">
        <v>82</v>
      </c>
      <c r="C91">
        <v>3031</v>
      </c>
      <c r="D91" t="s">
        <v>212</v>
      </c>
      <c r="E91" s="1">
        <v>42597</v>
      </c>
      <c r="F91">
        <v>90.15</v>
      </c>
      <c r="G91">
        <v>5.16</v>
      </c>
      <c r="H91" s="2" t="s">
        <v>1</v>
      </c>
      <c r="I91" s="2">
        <v>0.65625</v>
      </c>
      <c r="J91">
        <v>16</v>
      </c>
      <c r="K91">
        <v>17</v>
      </c>
      <c r="AA91" s="2">
        <v>0.92708333333333304</v>
      </c>
      <c r="AB91">
        <f t="shared" si="5"/>
        <v>0</v>
      </c>
    </row>
    <row r="92" spans="1:28" x14ac:dyDescent="0.25">
      <c r="A92" t="s">
        <v>0</v>
      </c>
      <c r="B92" t="s">
        <v>82</v>
      </c>
      <c r="C92">
        <v>3233</v>
      </c>
      <c r="D92" t="s">
        <v>213</v>
      </c>
      <c r="E92" s="1">
        <v>42573</v>
      </c>
      <c r="G92">
        <v>-2.94</v>
      </c>
      <c r="H92" s="2" t="s">
        <v>1</v>
      </c>
      <c r="I92" s="2">
        <v>0.75</v>
      </c>
      <c r="J92">
        <v>18</v>
      </c>
      <c r="AA92" s="2">
        <v>0.9375</v>
      </c>
      <c r="AB92">
        <f t="shared" si="5"/>
        <v>0</v>
      </c>
    </row>
    <row r="93" spans="1:28" x14ac:dyDescent="0.25">
      <c r="A93" t="s">
        <v>0</v>
      </c>
      <c r="B93" t="s">
        <v>83</v>
      </c>
      <c r="C93">
        <v>3031</v>
      </c>
      <c r="D93" t="s">
        <v>214</v>
      </c>
      <c r="E93" s="1">
        <v>42639</v>
      </c>
      <c r="F93">
        <v>51.57</v>
      </c>
      <c r="G93">
        <v>-3.3</v>
      </c>
      <c r="H93" s="2" t="s">
        <v>1</v>
      </c>
      <c r="I93" s="2">
        <v>0.75</v>
      </c>
      <c r="J93">
        <v>18</v>
      </c>
      <c r="K93">
        <v>18</v>
      </c>
      <c r="AA93" s="2">
        <v>0.94791666666666696</v>
      </c>
      <c r="AB93">
        <f t="shared" si="5"/>
        <v>0</v>
      </c>
    </row>
    <row r="94" spans="1:28" x14ac:dyDescent="0.25">
      <c r="A94" t="s">
        <v>3</v>
      </c>
      <c r="B94" t="s">
        <v>84</v>
      </c>
      <c r="C94">
        <v>30</v>
      </c>
      <c r="D94" t="s">
        <v>215</v>
      </c>
      <c r="E94" s="1">
        <v>42633</v>
      </c>
      <c r="F94">
        <v>1.03</v>
      </c>
      <c r="G94">
        <v>0.68</v>
      </c>
      <c r="H94" s="2" t="s">
        <v>1</v>
      </c>
      <c r="I94" s="2">
        <v>0.44791666666666669</v>
      </c>
      <c r="J94">
        <v>11</v>
      </c>
      <c r="K94">
        <v>11</v>
      </c>
      <c r="AA94" s="2">
        <v>0.95833333333333304</v>
      </c>
      <c r="AB94">
        <f t="shared" si="5"/>
        <v>0</v>
      </c>
    </row>
    <row r="95" spans="1:28" x14ac:dyDescent="0.25">
      <c r="A95" t="s">
        <v>0</v>
      </c>
      <c r="B95" t="s">
        <v>85</v>
      </c>
      <c r="C95">
        <v>3031</v>
      </c>
      <c r="D95" t="s">
        <v>216</v>
      </c>
      <c r="E95" s="1">
        <v>42639</v>
      </c>
      <c r="F95">
        <v>36.159999999999997</v>
      </c>
      <c r="G95">
        <v>-2.1</v>
      </c>
      <c r="H95" s="2" t="s">
        <v>1</v>
      </c>
      <c r="I95" s="2">
        <v>0.8125</v>
      </c>
      <c r="J95">
        <v>20</v>
      </c>
      <c r="K95">
        <v>20</v>
      </c>
      <c r="AA95" s="2">
        <v>0.96875</v>
      </c>
      <c r="AB95">
        <f t="shared" si="5"/>
        <v>0</v>
      </c>
    </row>
    <row r="96" spans="1:28" x14ac:dyDescent="0.25">
      <c r="A96" t="s">
        <v>0</v>
      </c>
      <c r="B96" t="s">
        <v>86</v>
      </c>
      <c r="C96">
        <v>3031</v>
      </c>
      <c r="D96" t="s">
        <v>218</v>
      </c>
      <c r="E96" s="1">
        <v>42639</v>
      </c>
      <c r="F96">
        <v>65.8</v>
      </c>
      <c r="G96">
        <v>-6.02</v>
      </c>
      <c r="H96" s="2" t="s">
        <v>1</v>
      </c>
      <c r="I96" s="2">
        <v>0.69791666666666663</v>
      </c>
      <c r="J96">
        <v>17</v>
      </c>
      <c r="K96">
        <v>16</v>
      </c>
      <c r="AA96" s="2">
        <v>0.97916666666666696</v>
      </c>
      <c r="AB96">
        <f t="shared" si="5"/>
        <v>0</v>
      </c>
    </row>
    <row r="97" spans="1:28" x14ac:dyDescent="0.25">
      <c r="A97" t="s">
        <v>0</v>
      </c>
      <c r="B97" t="s">
        <v>86</v>
      </c>
      <c r="C97">
        <v>32</v>
      </c>
      <c r="D97" t="s">
        <v>217</v>
      </c>
      <c r="E97" s="1">
        <v>42639</v>
      </c>
      <c r="G97">
        <v>0.18</v>
      </c>
      <c r="H97" s="2" t="s">
        <v>1</v>
      </c>
      <c r="I97" s="2">
        <v>0.66666666666666663</v>
      </c>
      <c r="J97">
        <v>16</v>
      </c>
      <c r="AA97" s="2">
        <v>0.98958333333333304</v>
      </c>
      <c r="AB97">
        <f t="shared" si="5"/>
        <v>0</v>
      </c>
    </row>
    <row r="98" spans="1:28" x14ac:dyDescent="0.25">
      <c r="A98" t="s">
        <v>0</v>
      </c>
      <c r="B98" t="s">
        <v>87</v>
      </c>
      <c r="C98">
        <v>30</v>
      </c>
      <c r="D98" t="s">
        <v>219</v>
      </c>
      <c r="E98" s="1">
        <v>42573</v>
      </c>
      <c r="F98">
        <v>4.1500000000000004</v>
      </c>
      <c r="G98">
        <v>-5.61</v>
      </c>
      <c r="H98" s="2" t="s">
        <v>1</v>
      </c>
      <c r="I98" s="2">
        <v>0.83333333333333337</v>
      </c>
      <c r="J98">
        <v>20</v>
      </c>
      <c r="K98">
        <v>20</v>
      </c>
    </row>
    <row r="99" spans="1:28" x14ac:dyDescent="0.25">
      <c r="A99" t="s">
        <v>0</v>
      </c>
      <c r="B99" t="s">
        <v>88</v>
      </c>
      <c r="C99">
        <v>3233</v>
      </c>
      <c r="D99" t="s">
        <v>220</v>
      </c>
      <c r="E99" s="1">
        <v>42639</v>
      </c>
      <c r="F99">
        <v>30.97</v>
      </c>
      <c r="G99">
        <v>-0.99</v>
      </c>
      <c r="H99" s="2" t="s">
        <v>1</v>
      </c>
      <c r="I99" s="2">
        <v>0.82291666666666663</v>
      </c>
      <c r="J99">
        <v>20</v>
      </c>
      <c r="K99">
        <v>20</v>
      </c>
    </row>
    <row r="100" spans="1:28" x14ac:dyDescent="0.25">
      <c r="A100" t="s">
        <v>0</v>
      </c>
      <c r="B100" t="s">
        <v>89</v>
      </c>
      <c r="C100">
        <v>30</v>
      </c>
      <c r="D100" t="s">
        <v>221</v>
      </c>
      <c r="E100" s="1">
        <v>42573</v>
      </c>
      <c r="F100">
        <v>14.69</v>
      </c>
      <c r="G100">
        <v>-1.73</v>
      </c>
      <c r="H100" s="2" t="s">
        <v>1</v>
      </c>
      <c r="I100" s="2">
        <v>0.77083333333333337</v>
      </c>
      <c r="J100">
        <v>19</v>
      </c>
      <c r="K100">
        <v>19</v>
      </c>
    </row>
    <row r="101" spans="1:28" x14ac:dyDescent="0.25">
      <c r="A101" t="s">
        <v>0</v>
      </c>
      <c r="B101" t="s">
        <v>90</v>
      </c>
      <c r="C101">
        <v>4041</v>
      </c>
      <c r="D101" t="s">
        <v>222</v>
      </c>
      <c r="E101" s="1">
        <v>42639</v>
      </c>
      <c r="F101">
        <v>62</v>
      </c>
      <c r="G101">
        <v>2.63</v>
      </c>
      <c r="H101" s="2" t="s">
        <v>1</v>
      </c>
      <c r="I101" s="2">
        <v>0.63541666666666663</v>
      </c>
      <c r="J101">
        <v>16</v>
      </c>
      <c r="K101">
        <v>15</v>
      </c>
    </row>
    <row r="102" spans="1:28" x14ac:dyDescent="0.25">
      <c r="A102" t="s">
        <v>0</v>
      </c>
      <c r="B102" t="s">
        <v>90</v>
      </c>
      <c r="C102">
        <v>42</v>
      </c>
      <c r="D102" t="s">
        <v>223</v>
      </c>
      <c r="E102" s="1">
        <v>42514</v>
      </c>
      <c r="G102">
        <v>-1.03</v>
      </c>
      <c r="H102" s="2" t="s">
        <v>1</v>
      </c>
      <c r="I102" s="2">
        <v>0.54166666666666663</v>
      </c>
      <c r="J102">
        <v>13</v>
      </c>
    </row>
    <row r="103" spans="1:28" x14ac:dyDescent="0.25">
      <c r="A103" t="s">
        <v>0</v>
      </c>
      <c r="B103" t="s">
        <v>91</v>
      </c>
      <c r="C103">
        <v>3031</v>
      </c>
      <c r="D103" t="s">
        <v>224</v>
      </c>
      <c r="E103" s="1">
        <v>42639</v>
      </c>
      <c r="F103">
        <v>45.21</v>
      </c>
      <c r="G103">
        <v>-3.46</v>
      </c>
      <c r="H103" s="2" t="s">
        <v>1</v>
      </c>
      <c r="I103" s="2">
        <v>0.8125</v>
      </c>
      <c r="J103">
        <v>20</v>
      </c>
      <c r="K103">
        <v>20</v>
      </c>
    </row>
    <row r="104" spans="1:28" x14ac:dyDescent="0.25">
      <c r="A104" t="s">
        <v>0</v>
      </c>
      <c r="B104" t="s">
        <v>92</v>
      </c>
      <c r="C104">
        <v>3132</v>
      </c>
      <c r="D104" t="s">
        <v>225</v>
      </c>
      <c r="E104" s="1">
        <v>42639</v>
      </c>
      <c r="F104">
        <v>54.86</v>
      </c>
      <c r="G104">
        <v>2.34</v>
      </c>
      <c r="H104" s="2" t="s">
        <v>1</v>
      </c>
      <c r="I104" s="2">
        <v>0.82291666666666663</v>
      </c>
      <c r="J104">
        <v>20</v>
      </c>
      <c r="K104">
        <v>20</v>
      </c>
    </row>
    <row r="105" spans="1:28" x14ac:dyDescent="0.25">
      <c r="A105" t="s">
        <v>0</v>
      </c>
      <c r="B105" t="s">
        <v>93</v>
      </c>
      <c r="C105">
        <v>4142</v>
      </c>
      <c r="D105" t="s">
        <v>226</v>
      </c>
      <c r="E105" s="1">
        <v>42639</v>
      </c>
      <c r="F105">
        <v>39.78</v>
      </c>
      <c r="G105">
        <v>-4.0599999999999996</v>
      </c>
      <c r="H105" s="2" t="s">
        <v>1</v>
      </c>
      <c r="I105" s="2">
        <v>0.70833333333333337</v>
      </c>
      <c r="J105">
        <v>17</v>
      </c>
      <c r="K105">
        <v>17</v>
      </c>
    </row>
    <row r="106" spans="1:28" x14ac:dyDescent="0.25">
      <c r="A106" t="s">
        <v>0</v>
      </c>
      <c r="B106" t="s">
        <v>135</v>
      </c>
      <c r="C106">
        <v>3132</v>
      </c>
      <c r="D106" t="s">
        <v>278</v>
      </c>
      <c r="E106" s="1">
        <v>42642</v>
      </c>
      <c r="F106">
        <v>42.07</v>
      </c>
      <c r="G106">
        <v>3.59</v>
      </c>
      <c r="H106" s="2" t="s">
        <v>1</v>
      </c>
      <c r="I106" s="2">
        <v>0.80208333333333337</v>
      </c>
      <c r="J106">
        <v>20</v>
      </c>
      <c r="K106">
        <v>20</v>
      </c>
    </row>
    <row r="107" spans="1:28" x14ac:dyDescent="0.25">
      <c r="A107" t="s">
        <v>3</v>
      </c>
      <c r="B107" t="s">
        <v>95</v>
      </c>
      <c r="C107">
        <v>3031</v>
      </c>
      <c r="D107" t="s">
        <v>227</v>
      </c>
      <c r="E107" s="1">
        <v>42573</v>
      </c>
      <c r="F107">
        <v>37.35</v>
      </c>
      <c r="G107">
        <v>3.85</v>
      </c>
      <c r="H107" s="2" t="s">
        <v>2</v>
      </c>
      <c r="I107" s="2">
        <v>0.79166666666666663</v>
      </c>
      <c r="J107">
        <v>19</v>
      </c>
      <c r="K107">
        <v>19</v>
      </c>
    </row>
    <row r="108" spans="1:28" x14ac:dyDescent="0.25">
      <c r="A108" t="s">
        <v>0</v>
      </c>
      <c r="B108" t="s">
        <v>96</v>
      </c>
      <c r="C108">
        <v>3233</v>
      </c>
      <c r="D108" t="s">
        <v>229</v>
      </c>
      <c r="E108" s="1">
        <v>42597</v>
      </c>
      <c r="F108">
        <v>51</v>
      </c>
      <c r="G108">
        <v>2.84</v>
      </c>
      <c r="H108" s="2" t="s">
        <v>1</v>
      </c>
      <c r="I108" s="2">
        <v>0.60416666666666663</v>
      </c>
      <c r="J108">
        <v>15</v>
      </c>
      <c r="K108">
        <v>14</v>
      </c>
    </row>
    <row r="109" spans="1:28" x14ac:dyDescent="0.25">
      <c r="A109" t="s">
        <v>0</v>
      </c>
      <c r="B109" t="s">
        <v>96</v>
      </c>
      <c r="C109">
        <v>31</v>
      </c>
      <c r="D109" t="s">
        <v>228</v>
      </c>
      <c r="E109" s="1">
        <v>42597</v>
      </c>
      <c r="G109">
        <v>0.05</v>
      </c>
      <c r="H109" s="2" t="s">
        <v>1</v>
      </c>
      <c r="I109" s="2">
        <v>0.6875</v>
      </c>
    </row>
    <row r="110" spans="1:28" x14ac:dyDescent="0.25">
      <c r="A110" t="s">
        <v>0</v>
      </c>
      <c r="B110" t="s">
        <v>97</v>
      </c>
      <c r="C110">
        <v>4142</v>
      </c>
      <c r="D110" t="s">
        <v>230</v>
      </c>
      <c r="E110" s="1">
        <v>42597</v>
      </c>
      <c r="F110">
        <v>47.57</v>
      </c>
      <c r="G110">
        <v>-2.2200000000000002</v>
      </c>
      <c r="H110" s="2" t="s">
        <v>1</v>
      </c>
      <c r="I110" s="2">
        <v>0.76041666666666663</v>
      </c>
      <c r="J110">
        <v>19</v>
      </c>
      <c r="K110">
        <v>19</v>
      </c>
    </row>
    <row r="111" spans="1:28" x14ac:dyDescent="0.25">
      <c r="A111" t="s">
        <v>0</v>
      </c>
      <c r="B111" t="s">
        <v>98</v>
      </c>
      <c r="C111">
        <v>31</v>
      </c>
      <c r="D111" t="s">
        <v>231</v>
      </c>
      <c r="E111" s="1">
        <v>42573</v>
      </c>
      <c r="F111">
        <v>52</v>
      </c>
      <c r="G111">
        <v>-0.72</v>
      </c>
      <c r="H111" s="2" t="s">
        <v>1</v>
      </c>
      <c r="I111" s="2">
        <v>0.64583333333333337</v>
      </c>
      <c r="J111">
        <v>16</v>
      </c>
      <c r="K111">
        <v>17</v>
      </c>
    </row>
    <row r="112" spans="1:28" x14ac:dyDescent="0.25">
      <c r="A112" t="s">
        <v>0</v>
      </c>
      <c r="B112" t="s">
        <v>98</v>
      </c>
      <c r="C112">
        <v>3233</v>
      </c>
      <c r="D112" t="s">
        <v>232</v>
      </c>
      <c r="E112" s="1">
        <v>42573</v>
      </c>
      <c r="G112">
        <v>-2.9</v>
      </c>
      <c r="H112" s="2" t="s">
        <v>1</v>
      </c>
      <c r="I112" s="2">
        <v>0.72916666666666663</v>
      </c>
      <c r="J112">
        <v>18</v>
      </c>
    </row>
    <row r="113" spans="1:11" x14ac:dyDescent="0.25">
      <c r="A113" t="s">
        <v>0</v>
      </c>
      <c r="B113" t="s">
        <v>99</v>
      </c>
      <c r="C113">
        <v>3031</v>
      </c>
      <c r="D113" t="s">
        <v>233</v>
      </c>
      <c r="E113" s="1">
        <v>42573</v>
      </c>
      <c r="F113">
        <v>16.12</v>
      </c>
      <c r="G113">
        <v>-5.5</v>
      </c>
      <c r="H113" s="2" t="s">
        <v>1</v>
      </c>
      <c r="I113" s="2">
        <v>0.76041666666666663</v>
      </c>
      <c r="J113">
        <v>19</v>
      </c>
      <c r="K113">
        <v>19</v>
      </c>
    </row>
    <row r="114" spans="1:11" x14ac:dyDescent="0.25">
      <c r="A114" t="s">
        <v>0</v>
      </c>
      <c r="B114" t="s">
        <v>125</v>
      </c>
      <c r="C114">
        <v>4142</v>
      </c>
      <c r="D114" t="s">
        <v>267</v>
      </c>
      <c r="E114" s="1">
        <v>42597</v>
      </c>
      <c r="F114">
        <v>12.75</v>
      </c>
      <c r="G114">
        <v>1.47</v>
      </c>
      <c r="H114" s="2" t="s">
        <v>1</v>
      </c>
      <c r="I114" s="2">
        <v>0.75</v>
      </c>
      <c r="J114">
        <v>18</v>
      </c>
      <c r="K114">
        <v>18</v>
      </c>
    </row>
    <row r="115" spans="1:11" x14ac:dyDescent="0.25">
      <c r="A115" t="s">
        <v>0</v>
      </c>
      <c r="B115" t="s">
        <v>100</v>
      </c>
      <c r="C115">
        <v>3132</v>
      </c>
      <c r="D115" t="s">
        <v>234</v>
      </c>
      <c r="E115" s="1">
        <v>42639</v>
      </c>
      <c r="F115">
        <v>41.88</v>
      </c>
      <c r="G115">
        <v>-6.91</v>
      </c>
      <c r="H115" s="2" t="s">
        <v>1</v>
      </c>
      <c r="I115" s="2">
        <v>0.80208333333333337</v>
      </c>
      <c r="J115">
        <v>20</v>
      </c>
      <c r="K115">
        <v>20</v>
      </c>
    </row>
    <row r="116" spans="1:11" x14ac:dyDescent="0.25">
      <c r="A116" t="s">
        <v>0</v>
      </c>
      <c r="B116" t="s">
        <v>101</v>
      </c>
      <c r="C116">
        <v>3031</v>
      </c>
      <c r="D116" t="s">
        <v>235</v>
      </c>
      <c r="E116" s="1">
        <v>42612</v>
      </c>
      <c r="F116">
        <v>64</v>
      </c>
      <c r="G116">
        <v>4.18</v>
      </c>
      <c r="H116" s="2" t="s">
        <v>1</v>
      </c>
      <c r="I116" s="2">
        <v>0.55208333333333337</v>
      </c>
      <c r="J116">
        <v>14</v>
      </c>
      <c r="K116">
        <v>14</v>
      </c>
    </row>
    <row r="117" spans="1:11" x14ac:dyDescent="0.25">
      <c r="A117" t="s">
        <v>0</v>
      </c>
      <c r="B117" t="s">
        <v>101</v>
      </c>
      <c r="C117">
        <v>3233</v>
      </c>
      <c r="D117" t="s">
        <v>236</v>
      </c>
      <c r="E117" s="1">
        <v>42597</v>
      </c>
      <c r="G117">
        <v>1.5</v>
      </c>
      <c r="H117" s="2" t="s">
        <v>1</v>
      </c>
      <c r="I117" s="2">
        <v>0.72916666666666663</v>
      </c>
    </row>
    <row r="118" spans="1:11" x14ac:dyDescent="0.25">
      <c r="A118" t="s">
        <v>0</v>
      </c>
      <c r="B118" t="s">
        <v>102</v>
      </c>
      <c r="C118">
        <v>3334</v>
      </c>
      <c r="D118" t="s">
        <v>237</v>
      </c>
      <c r="E118" s="1">
        <v>42639</v>
      </c>
      <c r="F118">
        <v>93</v>
      </c>
      <c r="G118">
        <v>-3.47</v>
      </c>
      <c r="H118" s="2" t="s">
        <v>1</v>
      </c>
      <c r="I118" s="2">
        <v>0.71875</v>
      </c>
      <c r="J118">
        <v>18</v>
      </c>
      <c r="K118">
        <v>19</v>
      </c>
    </row>
    <row r="119" spans="1:11" x14ac:dyDescent="0.25">
      <c r="A119" t="s">
        <v>0</v>
      </c>
      <c r="B119" t="s">
        <v>102</v>
      </c>
      <c r="C119">
        <v>3536</v>
      </c>
      <c r="D119" t="s">
        <v>238</v>
      </c>
      <c r="E119" s="1">
        <v>42639</v>
      </c>
      <c r="G119">
        <v>-6.26</v>
      </c>
      <c r="H119" s="2" t="s">
        <v>1</v>
      </c>
      <c r="I119" s="2">
        <v>0.80208333333333337</v>
      </c>
    </row>
    <row r="120" spans="1:11" x14ac:dyDescent="0.25">
      <c r="A120" t="s">
        <v>0</v>
      </c>
      <c r="B120" t="s">
        <v>104</v>
      </c>
      <c r="C120">
        <v>4041</v>
      </c>
      <c r="D120" t="s">
        <v>239</v>
      </c>
      <c r="E120" s="1">
        <v>42639</v>
      </c>
      <c r="F120">
        <v>66.3</v>
      </c>
      <c r="G120">
        <v>-5.23</v>
      </c>
      <c r="H120" s="2" t="s">
        <v>1</v>
      </c>
      <c r="I120" s="2">
        <v>0.73958333333333337</v>
      </c>
      <c r="J120">
        <v>18</v>
      </c>
      <c r="K120">
        <v>18</v>
      </c>
    </row>
    <row r="121" spans="1:11" x14ac:dyDescent="0.25">
      <c r="A121" t="s">
        <v>0</v>
      </c>
      <c r="B121" t="s">
        <v>104</v>
      </c>
      <c r="C121">
        <v>42</v>
      </c>
      <c r="D121" t="s">
        <v>240</v>
      </c>
      <c r="E121" s="1">
        <v>42639</v>
      </c>
      <c r="G121">
        <v>-3.61</v>
      </c>
      <c r="H121" s="2" t="s">
        <v>1</v>
      </c>
      <c r="I121" s="2">
        <v>0.73958333333333337</v>
      </c>
      <c r="J121">
        <v>18</v>
      </c>
    </row>
    <row r="122" spans="1:11" x14ac:dyDescent="0.25">
      <c r="A122" t="s">
        <v>0</v>
      </c>
      <c r="B122" t="s">
        <v>105</v>
      </c>
      <c r="C122">
        <v>3031</v>
      </c>
      <c r="D122" t="s">
        <v>241</v>
      </c>
      <c r="E122" s="1">
        <v>42639</v>
      </c>
      <c r="F122">
        <v>78.75</v>
      </c>
      <c r="G122">
        <v>1.86</v>
      </c>
      <c r="H122" s="2" t="s">
        <v>1</v>
      </c>
      <c r="I122" s="2">
        <v>0.75</v>
      </c>
      <c r="J122">
        <v>18</v>
      </c>
      <c r="K122">
        <v>18</v>
      </c>
    </row>
    <row r="123" spans="1:11" x14ac:dyDescent="0.25">
      <c r="A123" t="s">
        <v>0</v>
      </c>
      <c r="B123" t="s">
        <v>105</v>
      </c>
      <c r="C123">
        <v>3233</v>
      </c>
      <c r="D123" t="s">
        <v>242</v>
      </c>
      <c r="E123" s="1">
        <v>42639</v>
      </c>
      <c r="G123">
        <v>-7.37</v>
      </c>
      <c r="H123" s="2" t="s">
        <v>1</v>
      </c>
      <c r="I123" s="2">
        <v>0.625</v>
      </c>
    </row>
    <row r="124" spans="1:11" x14ac:dyDescent="0.25">
      <c r="A124" t="s">
        <v>0</v>
      </c>
      <c r="B124" t="s">
        <v>106</v>
      </c>
      <c r="C124">
        <v>4041</v>
      </c>
      <c r="D124" t="s">
        <v>243</v>
      </c>
      <c r="E124" s="1">
        <v>42639</v>
      </c>
      <c r="F124">
        <v>30.78</v>
      </c>
      <c r="G124">
        <v>-10.18</v>
      </c>
      <c r="H124" s="2" t="s">
        <v>1</v>
      </c>
      <c r="I124" s="2">
        <v>0.8125</v>
      </c>
      <c r="J124">
        <v>20</v>
      </c>
      <c r="K124">
        <v>20</v>
      </c>
    </row>
    <row r="125" spans="1:11" x14ac:dyDescent="0.25">
      <c r="A125" t="s">
        <v>0</v>
      </c>
      <c r="B125" t="s">
        <v>107</v>
      </c>
      <c r="C125">
        <v>4041</v>
      </c>
      <c r="D125" t="s">
        <v>244</v>
      </c>
      <c r="E125" s="1">
        <v>42598</v>
      </c>
      <c r="F125">
        <v>54.88</v>
      </c>
      <c r="G125">
        <v>-4.76</v>
      </c>
      <c r="H125" s="2" t="s">
        <v>1</v>
      </c>
      <c r="I125" s="2">
        <v>0.6875</v>
      </c>
      <c r="J125">
        <v>17</v>
      </c>
      <c r="K125">
        <v>17</v>
      </c>
    </row>
    <row r="126" spans="1:11" x14ac:dyDescent="0.25">
      <c r="A126" t="s">
        <v>0</v>
      </c>
      <c r="B126" t="s">
        <v>107</v>
      </c>
      <c r="C126">
        <v>43</v>
      </c>
      <c r="D126" t="s">
        <v>245</v>
      </c>
      <c r="E126" s="1">
        <v>42573</v>
      </c>
      <c r="G126">
        <v>0.69</v>
      </c>
      <c r="H126" s="2" t="s">
        <v>1</v>
      </c>
      <c r="I126" s="2">
        <v>0.75</v>
      </c>
    </row>
    <row r="127" spans="1:11" x14ac:dyDescent="0.25">
      <c r="A127" t="s">
        <v>3</v>
      </c>
      <c r="B127" t="s">
        <v>108</v>
      </c>
      <c r="C127">
        <v>3031</v>
      </c>
      <c r="D127" t="s">
        <v>246</v>
      </c>
      <c r="E127" s="1">
        <v>42639</v>
      </c>
      <c r="F127">
        <v>54.66</v>
      </c>
      <c r="G127">
        <v>-7.62</v>
      </c>
      <c r="H127" s="2" t="s">
        <v>1</v>
      </c>
      <c r="I127" s="2">
        <v>0.86458333333333337</v>
      </c>
      <c r="J127">
        <v>21</v>
      </c>
      <c r="K127">
        <v>21</v>
      </c>
    </row>
    <row r="128" spans="1:11" x14ac:dyDescent="0.25">
      <c r="A128" t="s">
        <v>0</v>
      </c>
      <c r="B128" t="s">
        <v>109</v>
      </c>
      <c r="C128">
        <v>30</v>
      </c>
      <c r="D128" t="s">
        <v>247</v>
      </c>
      <c r="E128" s="1">
        <v>42573</v>
      </c>
      <c r="F128">
        <v>67</v>
      </c>
      <c r="G128">
        <v>-6.51</v>
      </c>
      <c r="H128" t="s">
        <v>1</v>
      </c>
      <c r="I128" s="2">
        <v>0.75</v>
      </c>
      <c r="J128">
        <v>18</v>
      </c>
      <c r="K128">
        <v>19</v>
      </c>
    </row>
    <row r="129" spans="1:11" x14ac:dyDescent="0.25">
      <c r="A129" t="s">
        <v>0</v>
      </c>
      <c r="B129" t="s">
        <v>109</v>
      </c>
      <c r="C129">
        <v>3132</v>
      </c>
      <c r="D129" t="s">
        <v>248</v>
      </c>
      <c r="E129" s="1">
        <v>42639</v>
      </c>
      <c r="G129">
        <v>-0.82</v>
      </c>
      <c r="H129" t="s">
        <v>1</v>
      </c>
      <c r="I129" s="2">
        <v>0.80208333333333337</v>
      </c>
      <c r="J129">
        <v>20</v>
      </c>
    </row>
    <row r="130" spans="1:11" x14ac:dyDescent="0.25">
      <c r="A130" t="s">
        <v>0</v>
      </c>
      <c r="B130" t="s">
        <v>110</v>
      </c>
      <c r="C130">
        <v>30</v>
      </c>
      <c r="D130" t="s">
        <v>249</v>
      </c>
      <c r="E130" s="1">
        <v>42580</v>
      </c>
      <c r="F130">
        <v>8.58</v>
      </c>
      <c r="G130">
        <v>-0.05</v>
      </c>
      <c r="H130" t="s">
        <v>1</v>
      </c>
      <c r="I130" s="2">
        <v>0.75</v>
      </c>
      <c r="J130">
        <v>18</v>
      </c>
      <c r="K130">
        <v>18</v>
      </c>
    </row>
    <row r="131" spans="1:11" x14ac:dyDescent="0.25">
      <c r="A131" t="s">
        <v>0</v>
      </c>
      <c r="B131" t="s">
        <v>112</v>
      </c>
      <c r="C131">
        <v>32</v>
      </c>
      <c r="D131" t="s">
        <v>250</v>
      </c>
      <c r="E131" s="1">
        <v>42639</v>
      </c>
      <c r="F131">
        <v>10.27</v>
      </c>
      <c r="G131">
        <v>0</v>
      </c>
      <c r="H131" t="s">
        <v>1</v>
      </c>
      <c r="I131" s="2">
        <v>0.8125</v>
      </c>
      <c r="J131">
        <v>20</v>
      </c>
      <c r="K131">
        <v>20</v>
      </c>
    </row>
    <row r="132" spans="1:11" x14ac:dyDescent="0.25">
      <c r="A132" t="s">
        <v>0</v>
      </c>
      <c r="B132" t="s">
        <v>113</v>
      </c>
      <c r="C132">
        <v>3031</v>
      </c>
      <c r="D132" t="s">
        <v>251</v>
      </c>
      <c r="E132" s="1">
        <v>42598</v>
      </c>
      <c r="F132">
        <v>48.64</v>
      </c>
      <c r="G132">
        <v>-5.99</v>
      </c>
      <c r="H132" t="s">
        <v>1</v>
      </c>
      <c r="I132" s="2">
        <v>0.72916666666666663</v>
      </c>
      <c r="J132">
        <v>18</v>
      </c>
      <c r="K132">
        <v>18</v>
      </c>
    </row>
    <row r="133" spans="1:11" x14ac:dyDescent="0.25">
      <c r="A133" t="s">
        <v>0</v>
      </c>
      <c r="B133" t="s">
        <v>126</v>
      </c>
      <c r="C133">
        <v>3132</v>
      </c>
      <c r="D133" t="s">
        <v>268</v>
      </c>
      <c r="E133" s="1">
        <v>42597</v>
      </c>
      <c r="F133">
        <v>47.24</v>
      </c>
      <c r="G133">
        <v>-5.38</v>
      </c>
      <c r="H133" t="s">
        <v>1</v>
      </c>
      <c r="I133" s="2">
        <v>0.64583333333333337</v>
      </c>
      <c r="J133">
        <v>16</v>
      </c>
      <c r="K133">
        <v>16</v>
      </c>
    </row>
    <row r="134" spans="1:11" x14ac:dyDescent="0.25">
      <c r="A134" t="s">
        <v>0</v>
      </c>
      <c r="B134" t="s">
        <v>114</v>
      </c>
      <c r="C134">
        <v>3132</v>
      </c>
      <c r="D134" t="s">
        <v>252</v>
      </c>
      <c r="E134" s="1">
        <v>42639</v>
      </c>
      <c r="F134">
        <v>44.36</v>
      </c>
      <c r="G134">
        <v>0.2</v>
      </c>
      <c r="H134" t="s">
        <v>1</v>
      </c>
      <c r="I134" s="2">
        <v>0.8125</v>
      </c>
      <c r="J134">
        <v>20</v>
      </c>
      <c r="K134">
        <v>20</v>
      </c>
    </row>
    <row r="135" spans="1:11" x14ac:dyDescent="0.25">
      <c r="A135" t="s">
        <v>0</v>
      </c>
      <c r="B135" t="s">
        <v>115</v>
      </c>
      <c r="C135">
        <v>4041</v>
      </c>
      <c r="D135" t="s">
        <v>253</v>
      </c>
      <c r="E135" s="1">
        <v>42573</v>
      </c>
      <c r="F135">
        <v>86.28</v>
      </c>
      <c r="G135">
        <v>-3.83</v>
      </c>
      <c r="H135" t="s">
        <v>1</v>
      </c>
      <c r="I135" s="2">
        <v>0.73958333333333337</v>
      </c>
      <c r="J135">
        <v>18</v>
      </c>
      <c r="K135">
        <v>17</v>
      </c>
    </row>
    <row r="136" spans="1:11" x14ac:dyDescent="0.25">
      <c r="A136" t="s">
        <v>0</v>
      </c>
      <c r="B136" t="s">
        <v>115</v>
      </c>
      <c r="C136">
        <v>4243</v>
      </c>
      <c r="D136" t="s">
        <v>254</v>
      </c>
      <c r="E136" s="1">
        <v>42597</v>
      </c>
      <c r="G136">
        <v>-3.64</v>
      </c>
      <c r="H136" t="s">
        <v>1</v>
      </c>
      <c r="I136" s="2">
        <v>0.63541666666666663</v>
      </c>
      <c r="J136">
        <v>16</v>
      </c>
    </row>
    <row r="137" spans="1:11" x14ac:dyDescent="0.25">
      <c r="A137" t="s">
        <v>0</v>
      </c>
      <c r="B137" t="s">
        <v>116</v>
      </c>
      <c r="C137">
        <v>4041</v>
      </c>
      <c r="D137" t="s">
        <v>255</v>
      </c>
      <c r="E137" s="1">
        <v>42639</v>
      </c>
      <c r="F137">
        <v>86.52</v>
      </c>
      <c r="G137">
        <v>3.5</v>
      </c>
      <c r="H137" t="s">
        <v>1</v>
      </c>
      <c r="I137" s="2">
        <v>0.8125</v>
      </c>
      <c r="J137">
        <v>20</v>
      </c>
      <c r="K137">
        <v>20</v>
      </c>
    </row>
    <row r="138" spans="1:11" x14ac:dyDescent="0.25">
      <c r="A138" t="s">
        <v>0</v>
      </c>
      <c r="B138" t="s">
        <v>116</v>
      </c>
      <c r="C138">
        <v>4243</v>
      </c>
      <c r="D138" t="s">
        <v>256</v>
      </c>
      <c r="E138" s="1">
        <v>42639</v>
      </c>
      <c r="G138">
        <v>8.5</v>
      </c>
      <c r="H138" t="s">
        <v>1</v>
      </c>
      <c r="I138" s="2">
        <v>0.84375</v>
      </c>
      <c r="J138">
        <v>21</v>
      </c>
    </row>
    <row r="139" spans="1:11" x14ac:dyDescent="0.25">
      <c r="A139" t="s">
        <v>0</v>
      </c>
      <c r="B139" t="s">
        <v>117</v>
      </c>
      <c r="C139">
        <v>3031</v>
      </c>
      <c r="D139" t="s">
        <v>257</v>
      </c>
      <c r="E139" s="1">
        <v>42639</v>
      </c>
      <c r="F139">
        <v>80.489999999999995</v>
      </c>
      <c r="G139">
        <v>7.12</v>
      </c>
      <c r="H139" t="s">
        <v>1</v>
      </c>
      <c r="I139" s="2">
        <v>0.66666666666666663</v>
      </c>
      <c r="J139">
        <v>16</v>
      </c>
      <c r="K139">
        <v>16</v>
      </c>
    </row>
    <row r="140" spans="1:11" x14ac:dyDescent="0.25">
      <c r="A140" t="s">
        <v>0</v>
      </c>
      <c r="B140" t="s">
        <v>117</v>
      </c>
      <c r="C140">
        <v>3233</v>
      </c>
      <c r="D140" t="s">
        <v>258</v>
      </c>
      <c r="E140" s="1">
        <v>42578</v>
      </c>
      <c r="G140">
        <v>-5.41</v>
      </c>
      <c r="H140" t="s">
        <v>1</v>
      </c>
      <c r="I140" s="2">
        <v>0.47916666666666669</v>
      </c>
      <c r="J140">
        <v>12</v>
      </c>
    </row>
    <row r="141" spans="1:11" x14ac:dyDescent="0.25">
      <c r="A141" t="s">
        <v>0</v>
      </c>
      <c r="B141" t="s">
        <v>118</v>
      </c>
      <c r="C141">
        <v>31</v>
      </c>
      <c r="D141" t="s">
        <v>259</v>
      </c>
      <c r="E141" s="1">
        <v>42544</v>
      </c>
      <c r="F141">
        <v>56.96</v>
      </c>
      <c r="G141">
        <v>-0.4</v>
      </c>
      <c r="H141" t="s">
        <v>1</v>
      </c>
      <c r="I141" s="2">
        <v>0.57291666666666663</v>
      </c>
      <c r="J141">
        <v>14</v>
      </c>
      <c r="K141">
        <v>15</v>
      </c>
    </row>
    <row r="142" spans="1:11" x14ac:dyDescent="0.25">
      <c r="A142" t="s">
        <v>0</v>
      </c>
      <c r="B142" t="s">
        <v>118</v>
      </c>
      <c r="C142">
        <v>3233</v>
      </c>
      <c r="D142" t="s">
        <v>260</v>
      </c>
      <c r="E142" s="1">
        <v>42639</v>
      </c>
      <c r="G142">
        <v>2.56</v>
      </c>
      <c r="H142" t="s">
        <v>1</v>
      </c>
      <c r="I142" s="2">
        <v>0.63541666666666663</v>
      </c>
      <c r="J142">
        <v>16</v>
      </c>
    </row>
    <row r="143" spans="1:11" x14ac:dyDescent="0.25">
      <c r="A143" t="s">
        <v>0</v>
      </c>
      <c r="B143" t="s">
        <v>119</v>
      </c>
      <c r="C143">
        <v>31</v>
      </c>
      <c r="D143" t="s">
        <v>261</v>
      </c>
      <c r="E143" s="1">
        <v>42573</v>
      </c>
      <c r="F143">
        <v>21.52</v>
      </c>
      <c r="G143">
        <v>-6.99</v>
      </c>
      <c r="H143" t="s">
        <v>1</v>
      </c>
      <c r="I143" s="2">
        <v>0.8125</v>
      </c>
      <c r="J143">
        <v>20</v>
      </c>
      <c r="K143">
        <v>20</v>
      </c>
    </row>
  </sheetData>
  <mergeCells count="2">
    <mergeCell ref="V1:W1"/>
    <mergeCell ref="X1:Y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42"/>
  <sheetViews>
    <sheetView workbookViewId="0">
      <selection activeCell="O1" sqref="O1"/>
    </sheetView>
  </sheetViews>
  <sheetFormatPr defaultRowHeight="15" x14ac:dyDescent="0.25"/>
  <cols>
    <col min="1" max="1" width="14" bestFit="1" customWidth="1"/>
    <col min="2" max="3" width="14" customWidth="1"/>
    <col min="4" max="5" width="17" bestFit="1" customWidth="1"/>
    <col min="6" max="6" width="17.28515625" bestFit="1" customWidth="1"/>
    <col min="7" max="7" width="9.5703125" bestFit="1" customWidth="1"/>
    <col min="9" max="9" width="14" bestFit="1" customWidth="1"/>
    <col min="11" max="11" width="10.42578125" bestFit="1" customWidth="1"/>
    <col min="12" max="12" width="6.28515625" bestFit="1" customWidth="1"/>
    <col min="13" max="13" width="10.28515625" bestFit="1" customWidth="1"/>
    <col min="19" max="19" width="10.85546875" bestFit="1" customWidth="1"/>
    <col min="20" max="20" width="10" bestFit="1" customWidth="1"/>
    <col min="21" max="21" width="9" bestFit="1" customWidth="1"/>
    <col min="22" max="23" width="10" bestFit="1" customWidth="1"/>
  </cols>
  <sheetData>
    <row r="1" spans="1:26" x14ac:dyDescent="0.25">
      <c r="A1" t="s">
        <v>1094</v>
      </c>
      <c r="B1" t="s">
        <v>1096</v>
      </c>
      <c r="C1" t="s">
        <v>1097</v>
      </c>
      <c r="D1" t="s">
        <v>1088</v>
      </c>
      <c r="E1" t="s">
        <v>1095</v>
      </c>
      <c r="F1" t="s">
        <v>1091</v>
      </c>
      <c r="G1" t="s">
        <v>1092</v>
      </c>
      <c r="H1" t="s">
        <v>1092</v>
      </c>
      <c r="I1" t="s">
        <v>1093</v>
      </c>
      <c r="K1" t="s">
        <v>5</v>
      </c>
      <c r="L1" t="s">
        <v>6</v>
      </c>
      <c r="M1" t="s">
        <v>7</v>
      </c>
      <c r="O1" s="18" t="s">
        <v>1098</v>
      </c>
      <c r="P1" t="s">
        <v>18</v>
      </c>
      <c r="Q1" t="s">
        <v>17</v>
      </c>
      <c r="T1" s="19" t="s">
        <v>8</v>
      </c>
      <c r="U1" s="19"/>
      <c r="V1" s="19" t="s">
        <v>9</v>
      </c>
      <c r="W1" s="19"/>
    </row>
    <row r="2" spans="1:26" x14ac:dyDescent="0.25">
      <c r="A2" t="s">
        <v>0</v>
      </c>
      <c r="B2" t="s">
        <v>86</v>
      </c>
      <c r="C2" t="s">
        <v>279</v>
      </c>
      <c r="D2" s="1">
        <v>41914</v>
      </c>
      <c r="E2">
        <v>338.28</v>
      </c>
      <c r="F2" t="s">
        <v>1</v>
      </c>
      <c r="G2" s="2">
        <v>0.6875</v>
      </c>
      <c r="H2">
        <v>17</v>
      </c>
      <c r="I2">
        <v>17</v>
      </c>
      <c r="K2">
        <v>0</v>
      </c>
      <c r="L2">
        <f>COUNTIF($I$2:$I$642,K2)</f>
        <v>14</v>
      </c>
      <c r="M2">
        <f>SUMIF($I$2:$I$642,K2,$E$2:$E$642)</f>
        <v>769.24</v>
      </c>
      <c r="N2" s="6">
        <f>L2/L$26</f>
        <v>2.1840873634945399E-2</v>
      </c>
      <c r="O2" s="11">
        <f>M2*20.8/1000</f>
        <v>16.000192000000002</v>
      </c>
      <c r="P2" s="11"/>
      <c r="Q2" s="11"/>
      <c r="R2" s="6"/>
      <c r="T2" t="s">
        <v>10</v>
      </c>
      <c r="U2" t="s">
        <v>11</v>
      </c>
      <c r="V2" t="s">
        <v>10</v>
      </c>
      <c r="W2" t="s">
        <v>11</v>
      </c>
      <c r="Y2" s="2">
        <v>0</v>
      </c>
      <c r="Z2">
        <f t="shared" ref="Z2:Z33" si="0">COUNTIF($G$2:$G$642,Y2)</f>
        <v>8</v>
      </c>
    </row>
    <row r="3" spans="1:26" x14ac:dyDescent="0.25">
      <c r="A3" t="s">
        <v>0</v>
      </c>
      <c r="B3" t="s">
        <v>86</v>
      </c>
      <c r="C3" t="s">
        <v>289</v>
      </c>
      <c r="D3" s="1">
        <v>41898</v>
      </c>
      <c r="E3">
        <v>243</v>
      </c>
      <c r="F3" t="s">
        <v>1</v>
      </c>
      <c r="G3" s="2">
        <v>0.625</v>
      </c>
      <c r="H3">
        <v>15</v>
      </c>
      <c r="I3">
        <v>15</v>
      </c>
      <c r="K3">
        <v>1</v>
      </c>
      <c r="L3">
        <f t="shared" ref="L3:L25" si="1">COUNTIF($I$2:$I$642,K3)</f>
        <v>2</v>
      </c>
      <c r="M3">
        <f t="shared" ref="M3:M25" si="2">SUMIF($I$2:$I$642,K3,$E$2:$E$642)</f>
        <v>168.48</v>
      </c>
      <c r="N3" s="6">
        <f t="shared" ref="N3:N25" si="3">L3/L$26</f>
        <v>3.1201248049921998E-3</v>
      </c>
      <c r="O3" s="11">
        <f t="shared" ref="O3:O25" si="4">M3*20.8/1000</f>
        <v>3.5043839999999999</v>
      </c>
      <c r="P3" s="11"/>
      <c r="Q3" s="11"/>
      <c r="R3" s="6"/>
      <c r="S3" t="s">
        <v>12</v>
      </c>
      <c r="T3" s="3">
        <f>SUM(L18:L23) / SUM(L2:L25)</f>
        <v>0.5819032761310452</v>
      </c>
      <c r="U3" s="3">
        <f>SUM(L2:L17,L24:L25) / SUM(L2:L25)</f>
        <v>0.41809672386895474</v>
      </c>
      <c r="V3" s="3">
        <f>SUM(L19:L24) / SUM(L2:L25)</f>
        <v>0.53510140405616224</v>
      </c>
      <c r="W3" s="3">
        <f>SUM(L2:L18,L25) / SUM(L2:L25)</f>
        <v>0.46489859594383776</v>
      </c>
      <c r="Y3" s="2">
        <v>1.0416666666666666E-2</v>
      </c>
      <c r="Z3">
        <f t="shared" si="0"/>
        <v>1</v>
      </c>
    </row>
    <row r="4" spans="1:26" x14ac:dyDescent="0.25">
      <c r="A4" t="s">
        <v>0</v>
      </c>
      <c r="B4" t="s">
        <v>86</v>
      </c>
      <c r="C4" t="s">
        <v>295</v>
      </c>
      <c r="D4" s="1">
        <v>41897</v>
      </c>
      <c r="E4">
        <v>263.83999999999997</v>
      </c>
      <c r="F4" t="s">
        <v>1</v>
      </c>
      <c r="G4" s="2">
        <v>0.47916666666666669</v>
      </c>
      <c r="H4">
        <v>12</v>
      </c>
      <c r="I4">
        <v>12</v>
      </c>
      <c r="K4">
        <v>2</v>
      </c>
      <c r="L4">
        <f t="shared" si="1"/>
        <v>0</v>
      </c>
      <c r="M4">
        <f t="shared" si="2"/>
        <v>0</v>
      </c>
      <c r="N4" s="6">
        <f t="shared" si="3"/>
        <v>0</v>
      </c>
      <c r="O4" s="11"/>
      <c r="P4" s="11"/>
      <c r="Q4" s="11"/>
      <c r="R4" s="6"/>
      <c r="S4" t="s">
        <v>13</v>
      </c>
      <c r="T4">
        <f>SUM(M18:M23)</f>
        <v>137202.09</v>
      </c>
      <c r="U4">
        <f>SUM(M2:M17,M24:M25)</f>
        <v>80579.920000000027</v>
      </c>
      <c r="V4">
        <f>SUM(M19:M24)</f>
        <v>124358.49</v>
      </c>
      <c r="W4">
        <f>SUM(M2:M18,M25)</f>
        <v>93423.520000000019</v>
      </c>
      <c r="Y4" s="2">
        <v>2.0833333333333332E-2</v>
      </c>
      <c r="Z4">
        <f t="shared" si="0"/>
        <v>0</v>
      </c>
    </row>
    <row r="5" spans="1:26" x14ac:dyDescent="0.25">
      <c r="A5" t="s">
        <v>0</v>
      </c>
      <c r="B5" t="s">
        <v>56</v>
      </c>
      <c r="C5" t="s">
        <v>297</v>
      </c>
      <c r="D5" s="1">
        <v>41881</v>
      </c>
      <c r="E5">
        <v>210.88</v>
      </c>
      <c r="F5" t="s">
        <v>1</v>
      </c>
      <c r="G5" s="2">
        <v>0.76041666666666663</v>
      </c>
      <c r="H5">
        <v>19</v>
      </c>
      <c r="I5">
        <v>19</v>
      </c>
      <c r="K5">
        <v>3</v>
      </c>
      <c r="L5">
        <f t="shared" si="1"/>
        <v>0</v>
      </c>
      <c r="M5">
        <f t="shared" si="2"/>
        <v>0</v>
      </c>
      <c r="N5" s="6">
        <f t="shared" si="3"/>
        <v>0</v>
      </c>
      <c r="O5" s="11"/>
      <c r="P5" s="11"/>
      <c r="Q5" s="11"/>
      <c r="R5" s="6"/>
      <c r="Y5" s="2">
        <v>3.125E-2</v>
      </c>
      <c r="Z5">
        <f t="shared" si="0"/>
        <v>1</v>
      </c>
    </row>
    <row r="6" spans="1:26" x14ac:dyDescent="0.25">
      <c r="A6" t="s">
        <v>0</v>
      </c>
      <c r="B6" t="s">
        <v>86</v>
      </c>
      <c r="C6" t="s">
        <v>298</v>
      </c>
      <c r="D6" s="1">
        <v>41898</v>
      </c>
      <c r="E6">
        <v>431.04</v>
      </c>
      <c r="F6" t="s">
        <v>1</v>
      </c>
      <c r="G6" s="2">
        <v>0.88541666666666663</v>
      </c>
      <c r="H6">
        <v>22</v>
      </c>
      <c r="I6">
        <v>22</v>
      </c>
      <c r="K6">
        <v>4</v>
      </c>
      <c r="L6">
        <f t="shared" si="1"/>
        <v>0</v>
      </c>
      <c r="M6">
        <f t="shared" si="2"/>
        <v>0</v>
      </c>
      <c r="N6" s="6">
        <f t="shared" si="3"/>
        <v>0</v>
      </c>
      <c r="O6" s="11"/>
      <c r="P6" s="11"/>
      <c r="Q6" s="11"/>
      <c r="R6" s="6"/>
      <c r="Y6" s="2">
        <v>4.1666666666666699E-2</v>
      </c>
      <c r="Z6">
        <f t="shared" si="0"/>
        <v>0</v>
      </c>
    </row>
    <row r="7" spans="1:26" x14ac:dyDescent="0.25">
      <c r="A7" t="s">
        <v>0</v>
      </c>
      <c r="B7" t="s">
        <v>100</v>
      </c>
      <c r="C7" t="s">
        <v>310</v>
      </c>
      <c r="D7" s="1">
        <v>41898</v>
      </c>
      <c r="E7">
        <v>255.16</v>
      </c>
      <c r="F7" t="s">
        <v>1</v>
      </c>
      <c r="G7" s="2">
        <v>0.82291666666666663</v>
      </c>
      <c r="H7">
        <v>20</v>
      </c>
      <c r="I7">
        <v>20</v>
      </c>
      <c r="K7">
        <v>5</v>
      </c>
      <c r="L7">
        <f t="shared" si="1"/>
        <v>0</v>
      </c>
      <c r="M7">
        <f t="shared" si="2"/>
        <v>0</v>
      </c>
      <c r="N7" s="6">
        <f t="shared" si="3"/>
        <v>0</v>
      </c>
      <c r="O7" s="11"/>
      <c r="P7" s="11"/>
      <c r="Q7" s="11"/>
      <c r="R7" s="6"/>
      <c r="Y7" s="2">
        <v>5.2083333333333301E-2</v>
      </c>
      <c r="Z7">
        <f t="shared" si="0"/>
        <v>0</v>
      </c>
    </row>
    <row r="8" spans="1:26" x14ac:dyDescent="0.25">
      <c r="A8" t="s">
        <v>0</v>
      </c>
      <c r="B8" t="s">
        <v>100</v>
      </c>
      <c r="C8" t="s">
        <v>334</v>
      </c>
      <c r="D8" s="1">
        <v>41898</v>
      </c>
      <c r="E8">
        <v>277.48</v>
      </c>
      <c r="F8" t="s">
        <v>1</v>
      </c>
      <c r="G8" s="2">
        <v>0.82291666666666663</v>
      </c>
      <c r="H8">
        <v>20</v>
      </c>
      <c r="I8">
        <v>20</v>
      </c>
      <c r="K8">
        <v>6</v>
      </c>
      <c r="L8">
        <f t="shared" si="1"/>
        <v>1</v>
      </c>
      <c r="M8">
        <f t="shared" si="2"/>
        <v>254.52</v>
      </c>
      <c r="N8" s="6">
        <f t="shared" si="3"/>
        <v>1.5600624024960999E-3</v>
      </c>
      <c r="O8" s="11">
        <f t="shared" si="4"/>
        <v>5.2940160000000009</v>
      </c>
      <c r="P8" s="11"/>
      <c r="Q8" s="11"/>
      <c r="R8" s="6"/>
      <c r="Y8" s="2">
        <v>6.25E-2</v>
      </c>
      <c r="Z8">
        <f t="shared" si="0"/>
        <v>0</v>
      </c>
    </row>
    <row r="9" spans="1:26" x14ac:dyDescent="0.25">
      <c r="A9" t="s">
        <v>0</v>
      </c>
      <c r="B9" t="s">
        <v>49</v>
      </c>
      <c r="C9" t="s">
        <v>337</v>
      </c>
      <c r="D9" s="1">
        <v>41898</v>
      </c>
      <c r="E9">
        <v>199.28</v>
      </c>
      <c r="F9" t="s">
        <v>1</v>
      </c>
      <c r="G9" s="2">
        <v>0.625</v>
      </c>
      <c r="H9">
        <v>15</v>
      </c>
      <c r="I9">
        <v>15</v>
      </c>
      <c r="K9">
        <v>7</v>
      </c>
      <c r="L9">
        <f t="shared" si="1"/>
        <v>1</v>
      </c>
      <c r="M9">
        <f t="shared" si="2"/>
        <v>406.8</v>
      </c>
      <c r="N9" s="6">
        <f t="shared" si="3"/>
        <v>1.5600624024960999E-3</v>
      </c>
      <c r="O9" s="11">
        <f t="shared" si="4"/>
        <v>8.4614399999999996</v>
      </c>
      <c r="P9" s="11"/>
      <c r="Q9" s="11"/>
      <c r="R9" s="6"/>
      <c r="Y9" s="2">
        <v>7.2916666666666699E-2</v>
      </c>
      <c r="Z9">
        <f t="shared" si="0"/>
        <v>0</v>
      </c>
    </row>
    <row r="10" spans="1:26" x14ac:dyDescent="0.25">
      <c r="A10" t="s">
        <v>0</v>
      </c>
      <c r="B10" t="s">
        <v>49</v>
      </c>
      <c r="C10" t="s">
        <v>338</v>
      </c>
      <c r="D10" s="1">
        <v>41809</v>
      </c>
      <c r="E10">
        <v>0</v>
      </c>
      <c r="F10" t="s">
        <v>1</v>
      </c>
      <c r="G10" s="2">
        <v>0</v>
      </c>
      <c r="H10">
        <v>0</v>
      </c>
      <c r="I10">
        <v>0</v>
      </c>
      <c r="K10">
        <v>8</v>
      </c>
      <c r="L10">
        <f t="shared" si="1"/>
        <v>3</v>
      </c>
      <c r="M10">
        <f t="shared" si="2"/>
        <v>370.61</v>
      </c>
      <c r="N10" s="6">
        <f t="shared" si="3"/>
        <v>4.6801872074882997E-3</v>
      </c>
      <c r="O10" s="11">
        <f t="shared" si="4"/>
        <v>7.7086880000000004</v>
      </c>
      <c r="P10" s="11"/>
      <c r="R10" s="6"/>
      <c r="Y10" s="2">
        <v>8.3333333333333301E-2</v>
      </c>
      <c r="Z10">
        <f t="shared" si="0"/>
        <v>0</v>
      </c>
    </row>
    <row r="11" spans="1:26" x14ac:dyDescent="0.25">
      <c r="A11" t="s">
        <v>0</v>
      </c>
      <c r="B11" t="s">
        <v>100</v>
      </c>
      <c r="C11" t="s">
        <v>339</v>
      </c>
      <c r="D11" s="1">
        <v>41898</v>
      </c>
      <c r="E11">
        <v>253.68</v>
      </c>
      <c r="F11" t="s">
        <v>1</v>
      </c>
      <c r="G11" s="2">
        <v>0.82291666666666663</v>
      </c>
      <c r="H11">
        <v>20</v>
      </c>
      <c r="I11">
        <v>20</v>
      </c>
      <c r="K11">
        <v>9</v>
      </c>
      <c r="L11">
        <f t="shared" si="1"/>
        <v>3</v>
      </c>
      <c r="M11">
        <f t="shared" si="2"/>
        <v>320.48</v>
      </c>
      <c r="N11" s="6">
        <f t="shared" si="3"/>
        <v>4.6801872074882997E-3</v>
      </c>
      <c r="O11" s="11">
        <f t="shared" si="4"/>
        <v>6.6659840000000008</v>
      </c>
      <c r="P11" s="11"/>
      <c r="Q11" s="11"/>
      <c r="R11" s="6"/>
      <c r="Y11" s="2">
        <v>9.375E-2</v>
      </c>
      <c r="Z11">
        <f t="shared" si="0"/>
        <v>0</v>
      </c>
    </row>
    <row r="12" spans="1:26" x14ac:dyDescent="0.25">
      <c r="A12" t="s">
        <v>0</v>
      </c>
      <c r="B12" t="s">
        <v>69</v>
      </c>
      <c r="C12" t="s">
        <v>344</v>
      </c>
      <c r="D12" s="1">
        <v>41899</v>
      </c>
      <c r="E12">
        <v>192.52</v>
      </c>
      <c r="F12" t="s">
        <v>1</v>
      </c>
      <c r="G12" s="2">
        <v>0.84375</v>
      </c>
      <c r="H12">
        <v>21</v>
      </c>
      <c r="I12">
        <v>21</v>
      </c>
      <c r="K12">
        <v>10</v>
      </c>
      <c r="L12">
        <f t="shared" si="1"/>
        <v>10</v>
      </c>
      <c r="M12">
        <f t="shared" si="2"/>
        <v>2335.5100000000002</v>
      </c>
      <c r="N12" s="6">
        <f t="shared" si="3"/>
        <v>1.5600624024960999E-2</v>
      </c>
      <c r="O12" s="11">
        <f t="shared" si="4"/>
        <v>48.57860800000001</v>
      </c>
      <c r="P12" s="11"/>
      <c r="Q12" s="11"/>
      <c r="R12" s="6"/>
      <c r="Y12" s="2">
        <v>0.104166666666667</v>
      </c>
      <c r="Z12">
        <f t="shared" si="0"/>
        <v>0</v>
      </c>
    </row>
    <row r="13" spans="1:26" x14ac:dyDescent="0.25">
      <c r="A13" t="s">
        <v>0</v>
      </c>
      <c r="B13" t="s">
        <v>69</v>
      </c>
      <c r="C13" t="s">
        <v>345</v>
      </c>
      <c r="D13" s="1">
        <v>41898</v>
      </c>
      <c r="E13">
        <v>94.8</v>
      </c>
      <c r="F13" t="s">
        <v>1</v>
      </c>
      <c r="G13" s="2">
        <v>0.57291666666666663</v>
      </c>
      <c r="H13">
        <v>14</v>
      </c>
      <c r="I13">
        <v>14</v>
      </c>
      <c r="K13">
        <v>11</v>
      </c>
      <c r="L13">
        <f t="shared" si="1"/>
        <v>13</v>
      </c>
      <c r="M13">
        <f t="shared" si="2"/>
        <v>3784.0900000000006</v>
      </c>
      <c r="N13" s="6">
        <f t="shared" si="3"/>
        <v>2.0280811232449299E-2</v>
      </c>
      <c r="O13" s="11">
        <f t="shared" si="4"/>
        <v>78.70907200000002</v>
      </c>
      <c r="P13" s="11"/>
      <c r="Q13" s="11"/>
      <c r="R13" s="6"/>
      <c r="Y13" s="2">
        <v>0.114583333333333</v>
      </c>
      <c r="Z13">
        <f t="shared" si="0"/>
        <v>0</v>
      </c>
    </row>
    <row r="14" spans="1:26" x14ac:dyDescent="0.25">
      <c r="A14" t="s">
        <v>0</v>
      </c>
      <c r="B14" t="s">
        <v>100</v>
      </c>
      <c r="C14" t="s">
        <v>349</v>
      </c>
      <c r="D14" s="1">
        <v>41898</v>
      </c>
      <c r="E14">
        <v>229.64</v>
      </c>
      <c r="F14" t="s">
        <v>1</v>
      </c>
      <c r="G14" s="2">
        <v>0.8125</v>
      </c>
      <c r="H14">
        <v>20</v>
      </c>
      <c r="I14">
        <v>20</v>
      </c>
      <c r="K14">
        <v>12</v>
      </c>
      <c r="L14">
        <f t="shared" si="1"/>
        <v>28</v>
      </c>
      <c r="M14">
        <f t="shared" si="2"/>
        <v>9215.93</v>
      </c>
      <c r="N14" s="6">
        <f t="shared" si="3"/>
        <v>4.3681747269890797E-2</v>
      </c>
      <c r="O14" s="11">
        <f t="shared" si="4"/>
        <v>191.69134400000002</v>
      </c>
      <c r="P14" s="11"/>
      <c r="Q14" s="11"/>
      <c r="R14" s="6"/>
      <c r="Y14" s="2">
        <v>0.125</v>
      </c>
      <c r="Z14">
        <f t="shared" si="0"/>
        <v>0</v>
      </c>
    </row>
    <row r="15" spans="1:26" x14ac:dyDescent="0.25">
      <c r="A15" t="s">
        <v>0</v>
      </c>
      <c r="B15" t="s">
        <v>86</v>
      </c>
      <c r="C15" t="s">
        <v>365</v>
      </c>
      <c r="D15" s="1">
        <v>41898</v>
      </c>
      <c r="E15">
        <v>365.6</v>
      </c>
      <c r="F15" t="s">
        <v>1</v>
      </c>
      <c r="G15" s="2">
        <v>0.84375</v>
      </c>
      <c r="H15">
        <v>21</v>
      </c>
      <c r="I15">
        <v>21</v>
      </c>
      <c r="K15">
        <v>13</v>
      </c>
      <c r="L15">
        <f t="shared" si="1"/>
        <v>15</v>
      </c>
      <c r="M15">
        <f t="shared" si="2"/>
        <v>3962.5899999999997</v>
      </c>
      <c r="N15" s="6">
        <f t="shared" si="3"/>
        <v>2.3400936037441498E-2</v>
      </c>
      <c r="O15" s="11">
        <f t="shared" si="4"/>
        <v>82.421872000000008</v>
      </c>
      <c r="P15" s="11"/>
      <c r="Q15" s="11"/>
      <c r="R15" s="6"/>
      <c r="Y15" s="2">
        <v>0.13541666666666699</v>
      </c>
      <c r="Z15">
        <f t="shared" si="0"/>
        <v>0</v>
      </c>
    </row>
    <row r="16" spans="1:26" x14ac:dyDescent="0.25">
      <c r="A16" t="s">
        <v>0</v>
      </c>
      <c r="B16" t="s">
        <v>50</v>
      </c>
      <c r="C16" t="s">
        <v>380</v>
      </c>
      <c r="D16" s="1">
        <v>41898</v>
      </c>
      <c r="E16">
        <v>271.04000000000002</v>
      </c>
      <c r="F16" t="s">
        <v>1</v>
      </c>
      <c r="G16" s="2">
        <v>0.58333333333333337</v>
      </c>
      <c r="H16">
        <v>14</v>
      </c>
      <c r="I16">
        <v>14</v>
      </c>
      <c r="K16">
        <v>14</v>
      </c>
      <c r="L16">
        <f t="shared" si="1"/>
        <v>65</v>
      </c>
      <c r="M16">
        <f t="shared" si="2"/>
        <v>20053.090000000004</v>
      </c>
      <c r="N16" s="6">
        <f t="shared" si="3"/>
        <v>0.10140405616224649</v>
      </c>
      <c r="O16" s="11">
        <f t="shared" si="4"/>
        <v>417.10427200000009</v>
      </c>
      <c r="P16" s="11"/>
      <c r="Q16" s="11"/>
      <c r="R16" s="6"/>
      <c r="Y16" s="2">
        <v>0.14583333333333301</v>
      </c>
      <c r="Z16">
        <f t="shared" si="0"/>
        <v>0</v>
      </c>
    </row>
    <row r="17" spans="1:26" x14ac:dyDescent="0.25">
      <c r="A17" t="s">
        <v>0</v>
      </c>
      <c r="B17" t="s">
        <v>81</v>
      </c>
      <c r="C17" t="s">
        <v>384</v>
      </c>
      <c r="D17" s="1">
        <v>41898</v>
      </c>
      <c r="E17">
        <v>432.52</v>
      </c>
      <c r="F17" t="s">
        <v>1</v>
      </c>
      <c r="G17" s="2">
        <v>0.59375</v>
      </c>
      <c r="H17">
        <v>15</v>
      </c>
      <c r="I17">
        <v>15</v>
      </c>
      <c r="K17">
        <v>15</v>
      </c>
      <c r="L17">
        <f t="shared" si="1"/>
        <v>105</v>
      </c>
      <c r="M17">
        <f t="shared" si="2"/>
        <v>37174.560000000012</v>
      </c>
      <c r="N17" s="6">
        <f t="shared" si="3"/>
        <v>0.16380655226209048</v>
      </c>
      <c r="O17" s="11">
        <f>M17*20.8/1000</f>
        <v>773.23084800000026</v>
      </c>
      <c r="P17" s="11"/>
      <c r="Q17" s="12">
        <v>1</v>
      </c>
      <c r="R17" s="6"/>
      <c r="Y17" s="2">
        <v>0.15625</v>
      </c>
      <c r="Z17">
        <f t="shared" si="0"/>
        <v>0</v>
      </c>
    </row>
    <row r="18" spans="1:26" x14ac:dyDescent="0.25">
      <c r="A18" t="s">
        <v>0</v>
      </c>
      <c r="B18" t="s">
        <v>81</v>
      </c>
      <c r="C18" t="s">
        <v>385</v>
      </c>
      <c r="D18" s="1">
        <v>41898</v>
      </c>
      <c r="E18">
        <v>330.32</v>
      </c>
      <c r="F18" t="s">
        <v>1</v>
      </c>
      <c r="G18" s="2">
        <v>0.59375</v>
      </c>
      <c r="H18">
        <v>15</v>
      </c>
      <c r="I18">
        <v>15</v>
      </c>
      <c r="K18">
        <v>16</v>
      </c>
      <c r="L18">
        <f t="shared" si="1"/>
        <v>36</v>
      </c>
      <c r="M18">
        <f t="shared" si="2"/>
        <v>14105.98</v>
      </c>
      <c r="N18" s="6">
        <f t="shared" si="3"/>
        <v>5.6162246489859596E-2</v>
      </c>
      <c r="O18" s="11">
        <f t="shared" si="4"/>
        <v>293.40438399999999</v>
      </c>
      <c r="P18" s="12">
        <v>1</v>
      </c>
      <c r="Q18" s="12"/>
      <c r="R18" s="6"/>
      <c r="Y18" s="2">
        <v>0.16666666666666699</v>
      </c>
      <c r="Z18">
        <f t="shared" si="0"/>
        <v>0</v>
      </c>
    </row>
    <row r="19" spans="1:26" x14ac:dyDescent="0.25">
      <c r="A19" t="s">
        <v>0</v>
      </c>
      <c r="B19" t="s">
        <v>66</v>
      </c>
      <c r="C19" t="s">
        <v>394</v>
      </c>
      <c r="D19" s="1">
        <v>41778</v>
      </c>
      <c r="E19">
        <v>196.64</v>
      </c>
      <c r="F19" t="s">
        <v>1</v>
      </c>
      <c r="G19" s="2">
        <v>0.57291666666666663</v>
      </c>
      <c r="H19">
        <v>14</v>
      </c>
      <c r="I19">
        <v>14</v>
      </c>
      <c r="K19">
        <v>17</v>
      </c>
      <c r="L19">
        <f t="shared" si="1"/>
        <v>86</v>
      </c>
      <c r="M19">
        <f t="shared" si="2"/>
        <v>32878.089999999989</v>
      </c>
      <c r="N19" s="6">
        <f t="shared" si="3"/>
        <v>0.13416536661466458</v>
      </c>
      <c r="O19" s="11">
        <f t="shared" si="4"/>
        <v>683.8642719999998</v>
      </c>
      <c r="P19" s="12">
        <v>1</v>
      </c>
      <c r="Q19" s="12"/>
      <c r="R19" s="6"/>
      <c r="Y19" s="2">
        <v>0.17708333333333301</v>
      </c>
      <c r="Z19">
        <f t="shared" si="0"/>
        <v>0</v>
      </c>
    </row>
    <row r="20" spans="1:26" x14ac:dyDescent="0.25">
      <c r="A20" t="s">
        <v>0</v>
      </c>
      <c r="B20" t="s">
        <v>66</v>
      </c>
      <c r="C20" t="s">
        <v>395</v>
      </c>
      <c r="D20" s="1">
        <v>41844</v>
      </c>
      <c r="E20">
        <v>99</v>
      </c>
      <c r="F20" t="s">
        <v>1</v>
      </c>
      <c r="G20" s="2">
        <v>0.33333333333333331</v>
      </c>
      <c r="H20">
        <v>8</v>
      </c>
      <c r="I20">
        <v>8</v>
      </c>
      <c r="K20">
        <v>18</v>
      </c>
      <c r="L20">
        <f t="shared" si="1"/>
        <v>46</v>
      </c>
      <c r="M20">
        <f t="shared" si="2"/>
        <v>15061.719999999998</v>
      </c>
      <c r="N20" s="6">
        <f t="shared" si="3"/>
        <v>7.1762870514820595E-2</v>
      </c>
      <c r="O20" s="11">
        <f t="shared" si="4"/>
        <v>313.28377599999993</v>
      </c>
      <c r="P20" s="12">
        <v>1</v>
      </c>
      <c r="Q20" s="12"/>
      <c r="R20" s="6"/>
      <c r="Y20" s="2">
        <v>0.1875</v>
      </c>
      <c r="Z20">
        <f t="shared" si="0"/>
        <v>0</v>
      </c>
    </row>
    <row r="21" spans="1:26" x14ac:dyDescent="0.25">
      <c r="A21" t="s">
        <v>0</v>
      </c>
      <c r="B21" t="s">
        <v>86</v>
      </c>
      <c r="C21" t="s">
        <v>396</v>
      </c>
      <c r="D21" s="1">
        <v>41899</v>
      </c>
      <c r="E21">
        <v>327.8</v>
      </c>
      <c r="F21" t="s">
        <v>1</v>
      </c>
      <c r="G21" s="2">
        <v>0.58333333333333337</v>
      </c>
      <c r="H21">
        <v>14</v>
      </c>
      <c r="I21">
        <v>14</v>
      </c>
      <c r="K21">
        <v>19</v>
      </c>
      <c r="L21">
        <f t="shared" si="1"/>
        <v>25</v>
      </c>
      <c r="M21">
        <f t="shared" si="2"/>
        <v>8349.14</v>
      </c>
      <c r="N21" s="6">
        <f t="shared" si="3"/>
        <v>3.9001560062402497E-2</v>
      </c>
      <c r="O21" s="11">
        <f t="shared" si="4"/>
        <v>173.66211200000001</v>
      </c>
      <c r="P21" s="12">
        <v>1</v>
      </c>
      <c r="Q21" s="12"/>
      <c r="R21" s="6"/>
      <c r="Y21" s="2">
        <v>0.19791666666666699</v>
      </c>
      <c r="Z21">
        <f t="shared" si="0"/>
        <v>0</v>
      </c>
    </row>
    <row r="22" spans="1:26" x14ac:dyDescent="0.25">
      <c r="A22" t="s">
        <v>0</v>
      </c>
      <c r="B22" t="s">
        <v>66</v>
      </c>
      <c r="C22" t="s">
        <v>397</v>
      </c>
      <c r="D22" s="1">
        <v>41898</v>
      </c>
      <c r="E22">
        <v>491.88</v>
      </c>
      <c r="F22" t="s">
        <v>1</v>
      </c>
      <c r="G22" s="2">
        <v>0.61458333333333337</v>
      </c>
      <c r="H22">
        <v>15</v>
      </c>
      <c r="I22">
        <v>15</v>
      </c>
      <c r="K22">
        <v>20</v>
      </c>
      <c r="L22">
        <f t="shared" si="1"/>
        <v>133</v>
      </c>
      <c r="M22">
        <f t="shared" si="2"/>
        <v>50370.630000000019</v>
      </c>
      <c r="N22" s="6">
        <f t="shared" si="3"/>
        <v>0.20748829953198128</v>
      </c>
      <c r="O22" s="11">
        <f t="shared" si="4"/>
        <v>1047.7091040000005</v>
      </c>
      <c r="P22" s="12">
        <v>1</v>
      </c>
      <c r="Q22" s="12"/>
      <c r="R22" s="6"/>
      <c r="Y22" s="2">
        <v>0.20833333333333301</v>
      </c>
      <c r="Z22">
        <f t="shared" si="0"/>
        <v>0</v>
      </c>
    </row>
    <row r="23" spans="1:26" x14ac:dyDescent="0.25">
      <c r="A23" t="s">
        <v>0</v>
      </c>
      <c r="B23" t="s">
        <v>66</v>
      </c>
      <c r="C23" t="s">
        <v>398</v>
      </c>
      <c r="D23" s="1">
        <v>41898</v>
      </c>
      <c r="E23">
        <v>467.12</v>
      </c>
      <c r="F23" t="s">
        <v>1</v>
      </c>
      <c r="G23" s="2">
        <v>0.71875</v>
      </c>
      <c r="H23">
        <v>18</v>
      </c>
      <c r="I23">
        <v>18</v>
      </c>
      <c r="K23">
        <v>21</v>
      </c>
      <c r="L23">
        <f t="shared" si="1"/>
        <v>47</v>
      </c>
      <c r="M23">
        <f t="shared" si="2"/>
        <v>16436.529999999995</v>
      </c>
      <c r="N23" s="6">
        <f t="shared" si="3"/>
        <v>7.3322932917316688E-2</v>
      </c>
      <c r="O23" s="11">
        <f t="shared" si="4"/>
        <v>341.87982399999993</v>
      </c>
      <c r="P23" s="12">
        <v>1</v>
      </c>
      <c r="Q23" s="12"/>
      <c r="R23" s="6"/>
      <c r="Y23" s="2">
        <v>0.21875</v>
      </c>
      <c r="Z23">
        <f t="shared" si="0"/>
        <v>0</v>
      </c>
    </row>
    <row r="24" spans="1:26" x14ac:dyDescent="0.25">
      <c r="A24" t="s">
        <v>0</v>
      </c>
      <c r="B24" t="s">
        <v>66</v>
      </c>
      <c r="C24" t="s">
        <v>399</v>
      </c>
      <c r="D24" s="1">
        <v>41899</v>
      </c>
      <c r="E24">
        <v>577.16</v>
      </c>
      <c r="F24" t="s">
        <v>1</v>
      </c>
      <c r="G24" s="2">
        <v>0.47916666666666669</v>
      </c>
      <c r="H24">
        <v>12</v>
      </c>
      <c r="I24">
        <v>12</v>
      </c>
      <c r="K24">
        <v>22</v>
      </c>
      <c r="L24">
        <f t="shared" si="1"/>
        <v>6</v>
      </c>
      <c r="M24">
        <f t="shared" si="2"/>
        <v>1262.3799999999999</v>
      </c>
      <c r="N24" s="6">
        <f t="shared" si="3"/>
        <v>9.3603744149765994E-3</v>
      </c>
      <c r="O24" s="11">
        <f t="shared" si="4"/>
        <v>26.257503999999997</v>
      </c>
      <c r="P24" s="11"/>
      <c r="Q24" s="11"/>
      <c r="R24" s="6"/>
      <c r="Y24" s="2">
        <v>0.22916666666666699</v>
      </c>
      <c r="Z24">
        <f t="shared" si="0"/>
        <v>0</v>
      </c>
    </row>
    <row r="25" spans="1:26" x14ac:dyDescent="0.25">
      <c r="A25" t="s">
        <v>0</v>
      </c>
      <c r="B25" t="s">
        <v>80</v>
      </c>
      <c r="C25" t="s">
        <v>401</v>
      </c>
      <c r="D25" s="1">
        <v>41898</v>
      </c>
      <c r="E25">
        <v>89.6</v>
      </c>
      <c r="F25" t="s">
        <v>1</v>
      </c>
      <c r="G25" s="2">
        <v>0.67708333333333337</v>
      </c>
      <c r="H25">
        <v>17</v>
      </c>
      <c r="I25">
        <v>17</v>
      </c>
      <c r="K25">
        <v>23</v>
      </c>
      <c r="L25">
        <f t="shared" si="1"/>
        <v>2</v>
      </c>
      <c r="M25">
        <f t="shared" si="2"/>
        <v>501.64</v>
      </c>
      <c r="N25" s="6">
        <f t="shared" si="3"/>
        <v>3.1201248049921998E-3</v>
      </c>
      <c r="O25" s="11">
        <f t="shared" si="4"/>
        <v>10.434111999999999</v>
      </c>
      <c r="P25" s="11"/>
      <c r="Q25" s="11"/>
      <c r="R25" s="6"/>
      <c r="Y25" s="2">
        <v>0.23958333333333301</v>
      </c>
      <c r="Z25">
        <f t="shared" si="0"/>
        <v>1</v>
      </c>
    </row>
    <row r="26" spans="1:26" x14ac:dyDescent="0.25">
      <c r="A26" t="s">
        <v>0</v>
      </c>
      <c r="B26" t="s">
        <v>80</v>
      </c>
      <c r="C26" t="s">
        <v>404</v>
      </c>
      <c r="D26" s="1">
        <v>41898</v>
      </c>
      <c r="E26">
        <v>257.95999999999998</v>
      </c>
      <c r="F26" t="s">
        <v>1</v>
      </c>
      <c r="G26" s="2">
        <v>0.71875</v>
      </c>
      <c r="H26">
        <v>18</v>
      </c>
      <c r="I26">
        <v>18</v>
      </c>
      <c r="L26">
        <f>SUM(L2:L25)</f>
        <v>641</v>
      </c>
      <c r="M26">
        <f>SUM(M2:M25)</f>
        <v>217782.01000000004</v>
      </c>
      <c r="N26" s="6">
        <f t="shared" ref="N26" si="5">M26/M$26</f>
        <v>1</v>
      </c>
      <c r="O26" s="6"/>
      <c r="P26" s="6"/>
      <c r="Q26" s="6"/>
      <c r="R26" s="6"/>
      <c r="Y26" s="2">
        <v>0.25</v>
      </c>
      <c r="Z26">
        <f t="shared" si="0"/>
        <v>0</v>
      </c>
    </row>
    <row r="27" spans="1:26" x14ac:dyDescent="0.25">
      <c r="A27" t="s">
        <v>0</v>
      </c>
      <c r="B27" t="s">
        <v>80</v>
      </c>
      <c r="C27" t="s">
        <v>405</v>
      </c>
      <c r="D27" s="1">
        <v>41898</v>
      </c>
      <c r="E27">
        <v>304.39999999999998</v>
      </c>
      <c r="F27" t="s">
        <v>1</v>
      </c>
      <c r="G27" s="2">
        <v>0.61458333333333337</v>
      </c>
      <c r="H27">
        <v>15</v>
      </c>
      <c r="I27">
        <v>15</v>
      </c>
      <c r="Y27" s="2">
        <v>0.26041666666666702</v>
      </c>
      <c r="Z27">
        <f t="shared" si="0"/>
        <v>0</v>
      </c>
    </row>
    <row r="28" spans="1:26" x14ac:dyDescent="0.25">
      <c r="A28" t="s">
        <v>0</v>
      </c>
      <c r="B28" t="s">
        <v>80</v>
      </c>
      <c r="C28" t="s">
        <v>411</v>
      </c>
      <c r="D28" s="1">
        <v>41898</v>
      </c>
      <c r="E28">
        <v>552.32000000000005</v>
      </c>
      <c r="F28" t="s">
        <v>1</v>
      </c>
      <c r="G28" s="2">
        <v>0.625</v>
      </c>
      <c r="H28">
        <v>15</v>
      </c>
      <c r="I28">
        <v>15</v>
      </c>
      <c r="Y28" s="2">
        <v>0.27083333333333298</v>
      </c>
      <c r="Z28">
        <f t="shared" si="0"/>
        <v>0</v>
      </c>
    </row>
    <row r="29" spans="1:26" x14ac:dyDescent="0.25">
      <c r="A29" t="s">
        <v>0</v>
      </c>
      <c r="B29" t="s">
        <v>80</v>
      </c>
      <c r="C29" t="s">
        <v>418</v>
      </c>
      <c r="D29" s="1">
        <v>41898</v>
      </c>
      <c r="E29">
        <v>399.88</v>
      </c>
      <c r="F29" t="s">
        <v>1</v>
      </c>
      <c r="G29" s="2">
        <v>0.60416666666666663</v>
      </c>
      <c r="H29">
        <v>15</v>
      </c>
      <c r="I29">
        <v>15</v>
      </c>
      <c r="Y29" s="2">
        <v>0.28125</v>
      </c>
      <c r="Z29">
        <f t="shared" si="0"/>
        <v>1</v>
      </c>
    </row>
    <row r="30" spans="1:26" x14ac:dyDescent="0.25">
      <c r="A30" t="s">
        <v>0</v>
      </c>
      <c r="B30" t="s">
        <v>80</v>
      </c>
      <c r="C30" t="s">
        <v>420</v>
      </c>
      <c r="D30" s="1">
        <v>41898</v>
      </c>
      <c r="E30">
        <v>446.32</v>
      </c>
      <c r="F30" t="s">
        <v>1</v>
      </c>
      <c r="G30" s="2">
        <v>0.6875</v>
      </c>
      <c r="H30">
        <v>17</v>
      </c>
      <c r="I30">
        <v>17</v>
      </c>
      <c r="Y30" s="2">
        <v>0.29166666666666702</v>
      </c>
      <c r="Z30">
        <f t="shared" si="0"/>
        <v>0</v>
      </c>
    </row>
    <row r="31" spans="1:26" x14ac:dyDescent="0.25">
      <c r="A31" t="s">
        <v>0</v>
      </c>
      <c r="B31" t="s">
        <v>80</v>
      </c>
      <c r="C31" t="s">
        <v>421</v>
      </c>
      <c r="D31" s="1">
        <v>41898</v>
      </c>
      <c r="E31">
        <v>381.08</v>
      </c>
      <c r="F31" t="s">
        <v>1</v>
      </c>
      <c r="G31" s="2">
        <v>0.85416666666666663</v>
      </c>
      <c r="H31">
        <v>21</v>
      </c>
      <c r="I31">
        <v>21</v>
      </c>
      <c r="Y31" s="2">
        <v>0.30208333333333298</v>
      </c>
      <c r="Z31">
        <f t="shared" si="0"/>
        <v>0</v>
      </c>
    </row>
    <row r="32" spans="1:26" x14ac:dyDescent="0.25">
      <c r="A32" t="s">
        <v>0</v>
      </c>
      <c r="B32" t="s">
        <v>80</v>
      </c>
      <c r="C32" t="s">
        <v>422</v>
      </c>
      <c r="D32" s="1">
        <v>41879</v>
      </c>
      <c r="E32">
        <v>205.72</v>
      </c>
      <c r="F32" t="s">
        <v>1</v>
      </c>
      <c r="G32" s="2">
        <v>0.84375</v>
      </c>
      <c r="H32">
        <v>21</v>
      </c>
      <c r="I32">
        <v>21</v>
      </c>
      <c r="Y32" s="2">
        <v>0.3125</v>
      </c>
      <c r="Z32">
        <f t="shared" si="0"/>
        <v>0</v>
      </c>
    </row>
    <row r="33" spans="1:26" x14ac:dyDescent="0.25">
      <c r="A33" t="s">
        <v>0</v>
      </c>
      <c r="B33" t="s">
        <v>78</v>
      </c>
      <c r="C33" t="s">
        <v>491</v>
      </c>
      <c r="D33" s="1">
        <v>41773</v>
      </c>
      <c r="E33">
        <v>261.68</v>
      </c>
      <c r="F33" t="s">
        <v>1</v>
      </c>
      <c r="G33" s="2">
        <v>0.57291666666666663</v>
      </c>
      <c r="H33">
        <v>14</v>
      </c>
      <c r="I33">
        <v>14</v>
      </c>
      <c r="Y33" s="2">
        <v>0.32291666666666702</v>
      </c>
      <c r="Z33">
        <f t="shared" si="0"/>
        <v>0</v>
      </c>
    </row>
    <row r="34" spans="1:26" x14ac:dyDescent="0.25">
      <c r="A34" t="s">
        <v>0</v>
      </c>
      <c r="B34" t="s">
        <v>78</v>
      </c>
      <c r="C34" t="s">
        <v>492</v>
      </c>
      <c r="D34" s="1">
        <v>41899</v>
      </c>
      <c r="E34">
        <v>198.92</v>
      </c>
      <c r="F34" t="s">
        <v>1</v>
      </c>
      <c r="G34" s="2">
        <v>0.47916666666666669</v>
      </c>
      <c r="H34">
        <v>12</v>
      </c>
      <c r="I34">
        <v>12</v>
      </c>
      <c r="Y34" s="2">
        <v>0.33333333333333298</v>
      </c>
      <c r="Z34">
        <f t="shared" ref="Z34:Z65" si="6">COUNTIF($G$2:$G$642,Y34)</f>
        <v>3</v>
      </c>
    </row>
    <row r="35" spans="1:26" x14ac:dyDescent="0.25">
      <c r="A35" t="s">
        <v>0</v>
      </c>
      <c r="B35" t="s">
        <v>78</v>
      </c>
      <c r="C35" t="s">
        <v>493</v>
      </c>
      <c r="D35" s="1">
        <v>41851</v>
      </c>
      <c r="E35">
        <v>619.16</v>
      </c>
      <c r="F35" t="s">
        <v>1</v>
      </c>
      <c r="G35" s="2">
        <v>0.625</v>
      </c>
      <c r="H35">
        <v>15</v>
      </c>
      <c r="I35">
        <v>15</v>
      </c>
      <c r="Y35" s="2">
        <v>0.34375</v>
      </c>
      <c r="Z35">
        <f t="shared" si="6"/>
        <v>0</v>
      </c>
    </row>
    <row r="36" spans="1:26" x14ac:dyDescent="0.25">
      <c r="A36" t="s">
        <v>0</v>
      </c>
      <c r="B36" t="s">
        <v>78</v>
      </c>
      <c r="C36" t="s">
        <v>494</v>
      </c>
      <c r="D36" s="1">
        <v>41898</v>
      </c>
      <c r="E36">
        <v>116.32</v>
      </c>
      <c r="F36" t="s">
        <v>1</v>
      </c>
      <c r="G36" s="2">
        <v>0.45833333333333331</v>
      </c>
      <c r="H36">
        <v>11</v>
      </c>
      <c r="I36">
        <v>11</v>
      </c>
      <c r="Y36" s="2">
        <v>0.35416666666666702</v>
      </c>
      <c r="Z36">
        <f t="shared" si="6"/>
        <v>2</v>
      </c>
    </row>
    <row r="37" spans="1:26" x14ac:dyDescent="0.25">
      <c r="A37" t="s">
        <v>0</v>
      </c>
      <c r="B37" t="s">
        <v>78</v>
      </c>
      <c r="C37" t="s">
        <v>495</v>
      </c>
      <c r="D37" s="1">
        <v>41898</v>
      </c>
      <c r="E37">
        <v>308.95999999999998</v>
      </c>
      <c r="F37" t="s">
        <v>1</v>
      </c>
      <c r="G37" s="2">
        <v>0.58333333333333337</v>
      </c>
      <c r="H37">
        <v>14</v>
      </c>
      <c r="I37">
        <v>14</v>
      </c>
      <c r="Y37" s="2">
        <v>0.36458333333333298</v>
      </c>
      <c r="Z37">
        <f t="shared" si="6"/>
        <v>0</v>
      </c>
    </row>
    <row r="38" spans="1:26" x14ac:dyDescent="0.25">
      <c r="A38" t="s">
        <v>0</v>
      </c>
      <c r="B38" t="s">
        <v>78</v>
      </c>
      <c r="C38" t="s">
        <v>496</v>
      </c>
      <c r="D38" s="1">
        <v>41898</v>
      </c>
      <c r="E38">
        <v>389.8</v>
      </c>
      <c r="F38" t="s">
        <v>1</v>
      </c>
      <c r="G38" s="2">
        <v>0.8125</v>
      </c>
      <c r="H38">
        <v>20</v>
      </c>
      <c r="I38">
        <v>20</v>
      </c>
      <c r="Y38" s="2">
        <v>0.375</v>
      </c>
      <c r="Z38">
        <f t="shared" si="6"/>
        <v>1</v>
      </c>
    </row>
    <row r="39" spans="1:26" x14ac:dyDescent="0.25">
      <c r="A39" t="s">
        <v>0</v>
      </c>
      <c r="B39" t="s">
        <v>78</v>
      </c>
      <c r="C39" t="s">
        <v>497</v>
      </c>
      <c r="D39" s="1">
        <v>41898</v>
      </c>
      <c r="E39">
        <v>249.08</v>
      </c>
      <c r="F39" t="s">
        <v>1</v>
      </c>
      <c r="G39" s="2">
        <v>0.63541666666666663</v>
      </c>
      <c r="H39">
        <v>16</v>
      </c>
      <c r="I39">
        <v>15</v>
      </c>
      <c r="Y39" s="2">
        <v>0.38541666666666702</v>
      </c>
      <c r="Z39">
        <f t="shared" si="6"/>
        <v>1</v>
      </c>
    </row>
    <row r="40" spans="1:26" x14ac:dyDescent="0.25">
      <c r="A40" t="s">
        <v>0</v>
      </c>
      <c r="B40" t="s">
        <v>67</v>
      </c>
      <c r="C40" t="s">
        <v>518</v>
      </c>
      <c r="D40" s="1">
        <v>41898</v>
      </c>
      <c r="E40">
        <v>434.4</v>
      </c>
      <c r="F40" t="s">
        <v>1</v>
      </c>
      <c r="G40" s="2">
        <v>0.58333333333333337</v>
      </c>
      <c r="H40">
        <v>14</v>
      </c>
      <c r="I40">
        <v>14</v>
      </c>
      <c r="Y40" s="2">
        <v>0.39583333333333298</v>
      </c>
      <c r="Z40">
        <f t="shared" si="6"/>
        <v>2</v>
      </c>
    </row>
    <row r="41" spans="1:26" x14ac:dyDescent="0.25">
      <c r="A41" t="s">
        <v>0</v>
      </c>
      <c r="B41" t="s">
        <v>67</v>
      </c>
      <c r="C41" t="s">
        <v>519</v>
      </c>
      <c r="D41" s="1">
        <v>41898</v>
      </c>
      <c r="E41">
        <v>518.88</v>
      </c>
      <c r="F41" t="s">
        <v>1</v>
      </c>
      <c r="G41" s="2">
        <v>0.5</v>
      </c>
      <c r="H41">
        <v>12</v>
      </c>
      <c r="I41">
        <v>12</v>
      </c>
      <c r="Y41" s="2">
        <v>0.40625</v>
      </c>
      <c r="Z41">
        <f t="shared" si="6"/>
        <v>2</v>
      </c>
    </row>
    <row r="42" spans="1:26" x14ac:dyDescent="0.25">
      <c r="A42" t="s">
        <v>0</v>
      </c>
      <c r="B42" t="s">
        <v>67</v>
      </c>
      <c r="C42" t="s">
        <v>520</v>
      </c>
      <c r="D42" s="1">
        <v>41898</v>
      </c>
      <c r="E42">
        <v>430.26</v>
      </c>
      <c r="F42" t="s">
        <v>1</v>
      </c>
      <c r="G42" s="2">
        <v>0.60416666666666663</v>
      </c>
      <c r="H42">
        <v>15</v>
      </c>
      <c r="I42">
        <v>15</v>
      </c>
      <c r="Y42" s="2">
        <v>0.41666666666666702</v>
      </c>
      <c r="Z42">
        <f t="shared" si="6"/>
        <v>5</v>
      </c>
    </row>
    <row r="43" spans="1:26" x14ac:dyDescent="0.25">
      <c r="A43" t="s">
        <v>0</v>
      </c>
      <c r="B43" t="s">
        <v>67</v>
      </c>
      <c r="C43" t="s">
        <v>521</v>
      </c>
      <c r="D43" s="1">
        <v>41898</v>
      </c>
      <c r="E43">
        <v>140.24</v>
      </c>
      <c r="F43" t="s">
        <v>1</v>
      </c>
      <c r="G43" s="2">
        <v>0.53125</v>
      </c>
      <c r="H43">
        <v>13</v>
      </c>
      <c r="I43">
        <v>13</v>
      </c>
      <c r="Y43" s="2">
        <v>0.42708333333333298</v>
      </c>
      <c r="Z43">
        <f t="shared" si="6"/>
        <v>4</v>
      </c>
    </row>
    <row r="44" spans="1:26" x14ac:dyDescent="0.25">
      <c r="A44" t="s">
        <v>0</v>
      </c>
      <c r="B44" t="s">
        <v>67</v>
      </c>
      <c r="C44" t="s">
        <v>522</v>
      </c>
      <c r="D44" s="1">
        <v>41898</v>
      </c>
      <c r="E44">
        <v>217.64</v>
      </c>
      <c r="F44" t="s">
        <v>1</v>
      </c>
      <c r="G44" s="2">
        <v>0.60416666666666663</v>
      </c>
      <c r="H44">
        <v>15</v>
      </c>
      <c r="I44">
        <v>15</v>
      </c>
      <c r="Y44" s="2">
        <v>0.4375</v>
      </c>
      <c r="Z44">
        <f t="shared" si="6"/>
        <v>4</v>
      </c>
    </row>
    <row r="45" spans="1:26" x14ac:dyDescent="0.25">
      <c r="A45" t="s">
        <v>0</v>
      </c>
      <c r="B45" t="s">
        <v>117</v>
      </c>
      <c r="C45" t="s">
        <v>528</v>
      </c>
      <c r="D45" s="1">
        <v>41908</v>
      </c>
      <c r="E45">
        <v>213.16</v>
      </c>
      <c r="F45" t="s">
        <v>1</v>
      </c>
      <c r="G45" s="2">
        <v>0.5625</v>
      </c>
      <c r="H45">
        <v>14</v>
      </c>
      <c r="I45">
        <v>14</v>
      </c>
      <c r="Y45" s="2">
        <v>0.44791666666666702</v>
      </c>
      <c r="Z45">
        <f t="shared" si="6"/>
        <v>2</v>
      </c>
    </row>
    <row r="46" spans="1:26" x14ac:dyDescent="0.25">
      <c r="A46" t="s">
        <v>0</v>
      </c>
      <c r="B46" t="s">
        <v>117</v>
      </c>
      <c r="C46" t="s">
        <v>529</v>
      </c>
      <c r="D46" s="1">
        <v>41899</v>
      </c>
      <c r="E46">
        <v>523.64</v>
      </c>
      <c r="F46" t="s">
        <v>1</v>
      </c>
      <c r="G46" s="2">
        <v>0.58333333333333337</v>
      </c>
      <c r="H46">
        <v>14</v>
      </c>
      <c r="I46">
        <v>14</v>
      </c>
      <c r="Y46" s="2">
        <v>0.45833333333333298</v>
      </c>
      <c r="Z46">
        <f t="shared" si="6"/>
        <v>3</v>
      </c>
    </row>
    <row r="47" spans="1:26" x14ac:dyDescent="0.25">
      <c r="A47" t="s">
        <v>0</v>
      </c>
      <c r="B47" t="s">
        <v>117</v>
      </c>
      <c r="C47" t="s">
        <v>530</v>
      </c>
      <c r="D47" s="1">
        <v>41898</v>
      </c>
      <c r="E47">
        <v>201.28</v>
      </c>
      <c r="F47" t="s">
        <v>1</v>
      </c>
      <c r="G47" s="2">
        <v>0.59375</v>
      </c>
      <c r="H47">
        <v>15</v>
      </c>
      <c r="I47">
        <v>15</v>
      </c>
      <c r="Y47" s="2">
        <v>0.46875</v>
      </c>
      <c r="Z47">
        <f t="shared" si="6"/>
        <v>7</v>
      </c>
    </row>
    <row r="48" spans="1:26" x14ac:dyDescent="0.25">
      <c r="A48" t="s">
        <v>0</v>
      </c>
      <c r="B48" t="s">
        <v>117</v>
      </c>
      <c r="C48" t="s">
        <v>531</v>
      </c>
      <c r="D48" s="1">
        <v>41893</v>
      </c>
      <c r="E48">
        <v>179.28</v>
      </c>
      <c r="F48" t="s">
        <v>1</v>
      </c>
      <c r="G48" s="2">
        <v>0.59375</v>
      </c>
      <c r="H48">
        <v>15</v>
      </c>
      <c r="I48">
        <v>15</v>
      </c>
      <c r="Y48" s="2">
        <v>0.47916666666666702</v>
      </c>
      <c r="Z48">
        <f t="shared" si="6"/>
        <v>9</v>
      </c>
    </row>
    <row r="49" spans="1:26" x14ac:dyDescent="0.25">
      <c r="A49" t="s">
        <v>0</v>
      </c>
      <c r="B49" t="s">
        <v>117</v>
      </c>
      <c r="C49" t="s">
        <v>532</v>
      </c>
      <c r="D49" s="1">
        <v>41898</v>
      </c>
      <c r="E49">
        <v>335.47</v>
      </c>
      <c r="F49" t="s">
        <v>1</v>
      </c>
      <c r="G49" s="2">
        <v>0.52083333333333337</v>
      </c>
      <c r="H49">
        <v>13</v>
      </c>
      <c r="I49">
        <v>13</v>
      </c>
      <c r="Y49" s="2">
        <v>0.48958333333333298</v>
      </c>
      <c r="Z49">
        <f t="shared" si="6"/>
        <v>7</v>
      </c>
    </row>
    <row r="50" spans="1:26" x14ac:dyDescent="0.25">
      <c r="A50" t="s">
        <v>0</v>
      </c>
      <c r="B50" t="s">
        <v>117</v>
      </c>
      <c r="C50" t="s">
        <v>533</v>
      </c>
      <c r="D50" s="1">
        <v>41898</v>
      </c>
      <c r="E50">
        <v>437.52</v>
      </c>
      <c r="F50" t="s">
        <v>1</v>
      </c>
      <c r="G50" s="2">
        <v>0.61458333333333337</v>
      </c>
      <c r="H50">
        <v>15</v>
      </c>
      <c r="I50">
        <v>15</v>
      </c>
      <c r="Y50" s="2">
        <v>0.5</v>
      </c>
      <c r="Z50">
        <f t="shared" si="6"/>
        <v>5</v>
      </c>
    </row>
    <row r="51" spans="1:26" x14ac:dyDescent="0.25">
      <c r="A51" t="s">
        <v>0</v>
      </c>
      <c r="B51" t="s">
        <v>117</v>
      </c>
      <c r="C51" t="s">
        <v>534</v>
      </c>
      <c r="D51" s="1">
        <v>41898</v>
      </c>
      <c r="E51">
        <v>479.52</v>
      </c>
      <c r="F51" t="s">
        <v>1</v>
      </c>
      <c r="G51" s="2">
        <v>0.79166666666666663</v>
      </c>
      <c r="H51">
        <v>19</v>
      </c>
      <c r="I51">
        <v>19</v>
      </c>
      <c r="Y51" s="2">
        <v>0.51041666666666696</v>
      </c>
      <c r="Z51">
        <f t="shared" si="6"/>
        <v>2</v>
      </c>
    </row>
    <row r="52" spans="1:26" x14ac:dyDescent="0.25">
      <c r="A52" t="s">
        <v>0</v>
      </c>
      <c r="B52" t="s">
        <v>60</v>
      </c>
      <c r="C52" t="s">
        <v>535</v>
      </c>
      <c r="D52" s="1">
        <v>41898</v>
      </c>
      <c r="E52">
        <v>457.44</v>
      </c>
      <c r="F52" t="s">
        <v>1</v>
      </c>
      <c r="G52" s="2">
        <v>0.625</v>
      </c>
      <c r="H52">
        <v>15</v>
      </c>
      <c r="I52">
        <v>15</v>
      </c>
      <c r="Y52" s="2">
        <v>0.52083333333333304</v>
      </c>
      <c r="Z52">
        <f t="shared" si="6"/>
        <v>3</v>
      </c>
    </row>
    <row r="53" spans="1:26" x14ac:dyDescent="0.25">
      <c r="A53" t="s">
        <v>0</v>
      </c>
      <c r="B53" t="s">
        <v>60</v>
      </c>
      <c r="C53" t="s">
        <v>536</v>
      </c>
      <c r="D53" s="1">
        <v>41898</v>
      </c>
      <c r="E53">
        <v>371.28</v>
      </c>
      <c r="F53" t="s">
        <v>1</v>
      </c>
      <c r="G53" s="2">
        <v>0.85416666666666663</v>
      </c>
      <c r="H53">
        <v>21</v>
      </c>
      <c r="I53">
        <v>21</v>
      </c>
      <c r="Y53" s="2">
        <v>0.53125</v>
      </c>
      <c r="Z53">
        <f t="shared" si="6"/>
        <v>5</v>
      </c>
    </row>
    <row r="54" spans="1:26" x14ac:dyDescent="0.25">
      <c r="A54" t="s">
        <v>0</v>
      </c>
      <c r="B54" t="s">
        <v>60</v>
      </c>
      <c r="C54" t="s">
        <v>537</v>
      </c>
      <c r="D54" s="1">
        <v>41898</v>
      </c>
      <c r="E54">
        <v>250.83</v>
      </c>
      <c r="F54" t="s">
        <v>1</v>
      </c>
      <c r="G54" s="2">
        <v>0.82291666666666663</v>
      </c>
      <c r="H54">
        <v>20</v>
      </c>
      <c r="I54">
        <v>20</v>
      </c>
      <c r="Y54" s="2">
        <v>0.54166666666666696</v>
      </c>
      <c r="Z54">
        <f t="shared" si="6"/>
        <v>5</v>
      </c>
    </row>
    <row r="55" spans="1:26" x14ac:dyDescent="0.25">
      <c r="A55" t="s">
        <v>0</v>
      </c>
      <c r="B55" t="s">
        <v>60</v>
      </c>
      <c r="C55" t="s">
        <v>538</v>
      </c>
      <c r="D55" s="1">
        <v>41897</v>
      </c>
      <c r="E55">
        <v>277.12</v>
      </c>
      <c r="F55" t="s">
        <v>1</v>
      </c>
      <c r="G55" s="2">
        <v>0.4375</v>
      </c>
      <c r="H55">
        <v>11</v>
      </c>
      <c r="I55">
        <v>11</v>
      </c>
      <c r="Y55" s="2">
        <v>0.55208333333333304</v>
      </c>
      <c r="Z55">
        <f t="shared" si="6"/>
        <v>12</v>
      </c>
    </row>
    <row r="56" spans="1:26" x14ac:dyDescent="0.25">
      <c r="A56" t="s">
        <v>0</v>
      </c>
      <c r="B56" t="s">
        <v>60</v>
      </c>
      <c r="C56" t="s">
        <v>539</v>
      </c>
      <c r="D56" s="1">
        <v>41774</v>
      </c>
      <c r="E56">
        <v>483.39</v>
      </c>
      <c r="F56" t="s">
        <v>1</v>
      </c>
      <c r="G56" s="2">
        <v>0.71875</v>
      </c>
      <c r="H56">
        <v>18</v>
      </c>
      <c r="I56">
        <v>18</v>
      </c>
      <c r="Y56" s="2">
        <v>0.5625</v>
      </c>
      <c r="Z56">
        <f t="shared" si="6"/>
        <v>9</v>
      </c>
    </row>
    <row r="57" spans="1:26" x14ac:dyDescent="0.25">
      <c r="A57" t="s">
        <v>0</v>
      </c>
      <c r="B57" t="s">
        <v>60</v>
      </c>
      <c r="C57" t="s">
        <v>540</v>
      </c>
      <c r="D57" s="1">
        <v>41899</v>
      </c>
      <c r="E57">
        <v>206.32</v>
      </c>
      <c r="F57" t="s">
        <v>1</v>
      </c>
      <c r="G57" s="2">
        <v>0.57291666666666663</v>
      </c>
      <c r="H57">
        <v>14</v>
      </c>
      <c r="I57">
        <v>14</v>
      </c>
      <c r="Y57" s="2">
        <v>0.57291666666666696</v>
      </c>
      <c r="Z57">
        <f t="shared" si="6"/>
        <v>23</v>
      </c>
    </row>
    <row r="58" spans="1:26" x14ac:dyDescent="0.25">
      <c r="A58" t="s">
        <v>0</v>
      </c>
      <c r="B58" t="s">
        <v>39</v>
      </c>
      <c r="C58" t="s">
        <v>541</v>
      </c>
      <c r="D58" s="1">
        <v>41898</v>
      </c>
      <c r="E58">
        <v>466.24</v>
      </c>
      <c r="F58" t="s">
        <v>1</v>
      </c>
      <c r="G58" s="2">
        <v>0.83333333333333337</v>
      </c>
      <c r="H58">
        <v>20</v>
      </c>
      <c r="I58">
        <v>20</v>
      </c>
      <c r="Y58" s="2">
        <v>0.58333333333333304</v>
      </c>
      <c r="Z58">
        <f t="shared" si="6"/>
        <v>21</v>
      </c>
    </row>
    <row r="59" spans="1:26" x14ac:dyDescent="0.25">
      <c r="A59" t="s">
        <v>0</v>
      </c>
      <c r="B59" t="s">
        <v>39</v>
      </c>
      <c r="C59" t="s">
        <v>542</v>
      </c>
      <c r="D59" s="1">
        <v>41774</v>
      </c>
      <c r="E59">
        <v>359.48</v>
      </c>
      <c r="F59" t="s">
        <v>1</v>
      </c>
      <c r="G59" s="2">
        <v>0.6875</v>
      </c>
      <c r="H59">
        <v>17</v>
      </c>
      <c r="I59">
        <v>17</v>
      </c>
      <c r="Y59" s="2">
        <v>0.59375</v>
      </c>
      <c r="Z59">
        <f t="shared" si="6"/>
        <v>24</v>
      </c>
    </row>
    <row r="60" spans="1:26" x14ac:dyDescent="0.25">
      <c r="A60" t="s">
        <v>0</v>
      </c>
      <c r="B60" t="s">
        <v>39</v>
      </c>
      <c r="C60" t="s">
        <v>543</v>
      </c>
      <c r="D60" s="1">
        <v>41898</v>
      </c>
      <c r="E60">
        <v>418.84</v>
      </c>
      <c r="F60" t="s">
        <v>1</v>
      </c>
      <c r="G60" s="2">
        <v>0.82291666666666663</v>
      </c>
      <c r="H60">
        <v>20</v>
      </c>
      <c r="I60">
        <v>20</v>
      </c>
      <c r="Y60" s="2">
        <v>0.60416666666666696</v>
      </c>
      <c r="Z60">
        <f t="shared" si="6"/>
        <v>15</v>
      </c>
    </row>
    <row r="61" spans="1:26" x14ac:dyDescent="0.25">
      <c r="A61" t="s">
        <v>0</v>
      </c>
      <c r="B61" t="s">
        <v>39</v>
      </c>
      <c r="C61" t="s">
        <v>544</v>
      </c>
      <c r="D61" s="1">
        <v>41898</v>
      </c>
      <c r="E61">
        <v>386</v>
      </c>
      <c r="F61" t="s">
        <v>1</v>
      </c>
      <c r="G61" s="2">
        <v>0.8125</v>
      </c>
      <c r="H61">
        <v>20</v>
      </c>
      <c r="I61">
        <v>20</v>
      </c>
      <c r="Y61" s="2">
        <v>0.61458333333333304</v>
      </c>
      <c r="Z61">
        <f t="shared" si="6"/>
        <v>16</v>
      </c>
    </row>
    <row r="62" spans="1:26" x14ac:dyDescent="0.25">
      <c r="A62" t="s">
        <v>0</v>
      </c>
      <c r="B62" t="s">
        <v>39</v>
      </c>
      <c r="C62" t="s">
        <v>545</v>
      </c>
      <c r="D62" s="1">
        <v>41898</v>
      </c>
      <c r="E62">
        <v>329.28</v>
      </c>
      <c r="F62" t="s">
        <v>1</v>
      </c>
      <c r="G62" s="2">
        <v>0.82291666666666663</v>
      </c>
      <c r="H62">
        <v>20</v>
      </c>
      <c r="I62">
        <v>20</v>
      </c>
      <c r="Y62" s="2">
        <v>0.625</v>
      </c>
      <c r="Z62">
        <f t="shared" si="6"/>
        <v>36</v>
      </c>
    </row>
    <row r="63" spans="1:26" x14ac:dyDescent="0.25">
      <c r="A63" t="s">
        <v>0</v>
      </c>
      <c r="B63" t="s">
        <v>39</v>
      </c>
      <c r="C63" t="s">
        <v>546</v>
      </c>
      <c r="D63" s="1">
        <v>41898</v>
      </c>
      <c r="E63">
        <v>271.76</v>
      </c>
      <c r="F63" t="s">
        <v>1</v>
      </c>
      <c r="G63" s="2">
        <v>0.82291666666666663</v>
      </c>
      <c r="H63">
        <v>20</v>
      </c>
      <c r="I63">
        <v>20</v>
      </c>
      <c r="Y63" s="2">
        <v>0.63541666666666696</v>
      </c>
      <c r="Z63">
        <f t="shared" si="6"/>
        <v>7</v>
      </c>
    </row>
    <row r="64" spans="1:26" x14ac:dyDescent="0.25">
      <c r="A64" t="s">
        <v>0</v>
      </c>
      <c r="B64" t="s">
        <v>56</v>
      </c>
      <c r="C64" t="s">
        <v>595</v>
      </c>
      <c r="D64" s="1">
        <v>41898</v>
      </c>
      <c r="E64">
        <v>386.84</v>
      </c>
      <c r="F64" t="s">
        <v>1</v>
      </c>
      <c r="G64" s="2">
        <v>0.65625</v>
      </c>
      <c r="H64">
        <v>16</v>
      </c>
      <c r="I64">
        <v>16</v>
      </c>
      <c r="Y64" s="2">
        <v>0.64583333333333304</v>
      </c>
      <c r="Z64">
        <f t="shared" si="6"/>
        <v>14</v>
      </c>
    </row>
    <row r="65" spans="1:26" x14ac:dyDescent="0.25">
      <c r="A65" t="s">
        <v>0</v>
      </c>
      <c r="B65" t="s">
        <v>56</v>
      </c>
      <c r="C65" t="s">
        <v>603</v>
      </c>
      <c r="D65" s="1">
        <v>41898</v>
      </c>
      <c r="E65">
        <v>339.44</v>
      </c>
      <c r="F65" t="s">
        <v>1</v>
      </c>
      <c r="G65" s="2">
        <v>0.625</v>
      </c>
      <c r="H65">
        <v>15</v>
      </c>
      <c r="I65">
        <v>15</v>
      </c>
      <c r="Y65" s="2">
        <v>0.65625</v>
      </c>
      <c r="Z65">
        <f t="shared" si="6"/>
        <v>7</v>
      </c>
    </row>
    <row r="66" spans="1:26" x14ac:dyDescent="0.25">
      <c r="A66" t="s">
        <v>0</v>
      </c>
      <c r="B66" t="s">
        <v>56</v>
      </c>
      <c r="C66" t="s">
        <v>613</v>
      </c>
      <c r="D66" s="1">
        <v>41898</v>
      </c>
      <c r="E66">
        <v>315.04000000000002</v>
      </c>
      <c r="F66" t="s">
        <v>1</v>
      </c>
      <c r="G66" s="2">
        <v>0.625</v>
      </c>
      <c r="H66">
        <v>15</v>
      </c>
      <c r="I66">
        <v>15</v>
      </c>
      <c r="Y66" s="2">
        <v>0.66666666666666696</v>
      </c>
      <c r="Z66">
        <f t="shared" ref="Z66:Z97" si="7">COUNTIF($G$2:$G$642,Y66)</f>
        <v>22</v>
      </c>
    </row>
    <row r="67" spans="1:26" x14ac:dyDescent="0.25">
      <c r="A67" t="s">
        <v>0</v>
      </c>
      <c r="B67" t="s">
        <v>66</v>
      </c>
      <c r="C67" t="s">
        <v>620</v>
      </c>
      <c r="D67" s="1">
        <v>41804</v>
      </c>
      <c r="E67">
        <v>175.24</v>
      </c>
      <c r="F67" t="s">
        <v>1</v>
      </c>
      <c r="G67" s="2">
        <v>0.39583333333333331</v>
      </c>
      <c r="H67">
        <v>10</v>
      </c>
      <c r="I67">
        <v>10</v>
      </c>
      <c r="Y67" s="2">
        <v>0.67708333333333304</v>
      </c>
      <c r="Z67">
        <f t="shared" si="7"/>
        <v>17</v>
      </c>
    </row>
    <row r="68" spans="1:26" x14ac:dyDescent="0.25">
      <c r="A68" t="s">
        <v>0</v>
      </c>
      <c r="B68" t="s">
        <v>56</v>
      </c>
      <c r="C68" t="s">
        <v>623</v>
      </c>
      <c r="D68" s="1">
        <v>41898</v>
      </c>
      <c r="E68">
        <v>271.2</v>
      </c>
      <c r="F68" t="s">
        <v>1</v>
      </c>
      <c r="G68" s="2">
        <v>0.67708333333333337</v>
      </c>
      <c r="H68">
        <v>17</v>
      </c>
      <c r="I68">
        <v>17</v>
      </c>
      <c r="Y68" s="2">
        <v>0.6875</v>
      </c>
      <c r="Z68">
        <f t="shared" si="7"/>
        <v>24</v>
      </c>
    </row>
    <row r="69" spans="1:26" x14ac:dyDescent="0.25">
      <c r="A69" t="s">
        <v>0</v>
      </c>
      <c r="B69" t="s">
        <v>56</v>
      </c>
      <c r="C69" t="s">
        <v>633</v>
      </c>
      <c r="D69" s="1">
        <v>41898</v>
      </c>
      <c r="E69">
        <v>431.28</v>
      </c>
      <c r="F69" t="s">
        <v>1</v>
      </c>
      <c r="G69" s="2">
        <v>0.6875</v>
      </c>
      <c r="H69">
        <v>17</v>
      </c>
      <c r="I69">
        <v>17</v>
      </c>
      <c r="Y69" s="2">
        <v>0.69791666666666696</v>
      </c>
      <c r="Z69">
        <f t="shared" si="7"/>
        <v>26</v>
      </c>
    </row>
    <row r="70" spans="1:26" x14ac:dyDescent="0.25">
      <c r="A70" t="s">
        <v>0</v>
      </c>
      <c r="B70" t="s">
        <v>50</v>
      </c>
      <c r="C70" t="s">
        <v>634</v>
      </c>
      <c r="D70" s="1">
        <v>41898</v>
      </c>
      <c r="E70">
        <v>481.52</v>
      </c>
      <c r="F70" t="s">
        <v>1</v>
      </c>
      <c r="G70" s="2">
        <v>0.66666666666666663</v>
      </c>
      <c r="H70">
        <v>16</v>
      </c>
      <c r="I70">
        <v>16</v>
      </c>
      <c r="Y70" s="2">
        <v>0.70833333333333304</v>
      </c>
      <c r="Z70">
        <f t="shared" si="7"/>
        <v>19</v>
      </c>
    </row>
    <row r="71" spans="1:26" x14ac:dyDescent="0.25">
      <c r="A71" t="s">
        <v>0</v>
      </c>
      <c r="B71" t="s">
        <v>50</v>
      </c>
      <c r="C71" t="s">
        <v>635</v>
      </c>
      <c r="D71" s="1">
        <v>41898</v>
      </c>
      <c r="E71">
        <v>533.55999999999995</v>
      </c>
      <c r="F71" t="s">
        <v>1</v>
      </c>
      <c r="G71" s="2">
        <v>0.61458333333333337</v>
      </c>
      <c r="H71">
        <v>15</v>
      </c>
      <c r="I71">
        <v>15</v>
      </c>
      <c r="Y71" s="2">
        <v>0.71875</v>
      </c>
      <c r="Z71">
        <f t="shared" si="7"/>
        <v>19</v>
      </c>
    </row>
    <row r="72" spans="1:26" x14ac:dyDescent="0.25">
      <c r="A72" t="s">
        <v>0</v>
      </c>
      <c r="B72" t="s">
        <v>50</v>
      </c>
      <c r="C72" t="s">
        <v>636</v>
      </c>
      <c r="D72" s="1">
        <v>41898</v>
      </c>
      <c r="E72">
        <v>561.88</v>
      </c>
      <c r="F72" t="s">
        <v>1</v>
      </c>
      <c r="G72" s="2">
        <v>0.625</v>
      </c>
      <c r="H72">
        <v>15</v>
      </c>
      <c r="I72">
        <v>15</v>
      </c>
      <c r="Y72" s="2">
        <v>0.72916666666666696</v>
      </c>
      <c r="Z72">
        <f t="shared" si="7"/>
        <v>10</v>
      </c>
    </row>
    <row r="73" spans="1:26" x14ac:dyDescent="0.25">
      <c r="A73" t="s">
        <v>0</v>
      </c>
      <c r="B73" t="s">
        <v>50</v>
      </c>
      <c r="C73" t="s">
        <v>637</v>
      </c>
      <c r="D73" s="1">
        <v>41897</v>
      </c>
      <c r="E73">
        <v>300.12</v>
      </c>
      <c r="F73" t="s">
        <v>1</v>
      </c>
      <c r="G73" s="2">
        <v>0.83333333333333337</v>
      </c>
      <c r="H73">
        <v>20</v>
      </c>
      <c r="I73">
        <v>20</v>
      </c>
      <c r="Y73" s="2">
        <v>0.73958333333333304</v>
      </c>
      <c r="Z73">
        <f t="shared" si="7"/>
        <v>15</v>
      </c>
    </row>
    <row r="74" spans="1:26" x14ac:dyDescent="0.25">
      <c r="A74" t="s">
        <v>0</v>
      </c>
      <c r="B74" t="s">
        <v>50</v>
      </c>
      <c r="C74" t="s">
        <v>638</v>
      </c>
      <c r="D74" s="1">
        <v>41898</v>
      </c>
      <c r="E74">
        <v>428.2</v>
      </c>
      <c r="F74" t="s">
        <v>1</v>
      </c>
      <c r="G74" s="2">
        <v>0.70833333333333337</v>
      </c>
      <c r="H74">
        <v>17</v>
      </c>
      <c r="I74">
        <v>17</v>
      </c>
      <c r="Y74" s="2">
        <v>0.75</v>
      </c>
      <c r="Z74">
        <f t="shared" si="7"/>
        <v>2</v>
      </c>
    </row>
    <row r="75" spans="1:26" x14ac:dyDescent="0.25">
      <c r="A75" t="s">
        <v>0</v>
      </c>
      <c r="B75" t="s">
        <v>50</v>
      </c>
      <c r="C75" t="s">
        <v>639</v>
      </c>
      <c r="D75" s="1">
        <v>41898</v>
      </c>
      <c r="E75">
        <v>413.96</v>
      </c>
      <c r="F75" t="s">
        <v>1</v>
      </c>
      <c r="G75" s="2">
        <v>0.625</v>
      </c>
      <c r="H75">
        <v>15</v>
      </c>
      <c r="I75">
        <v>15</v>
      </c>
      <c r="Y75" s="2">
        <v>0.76041666666666696</v>
      </c>
      <c r="Z75">
        <f t="shared" si="7"/>
        <v>15</v>
      </c>
    </row>
    <row r="76" spans="1:26" x14ac:dyDescent="0.25">
      <c r="A76" t="s">
        <v>0</v>
      </c>
      <c r="B76" t="s">
        <v>56</v>
      </c>
      <c r="C76" t="s">
        <v>642</v>
      </c>
      <c r="D76" s="1">
        <v>41898</v>
      </c>
      <c r="E76">
        <v>331.84</v>
      </c>
      <c r="F76" t="s">
        <v>1</v>
      </c>
      <c r="G76" s="2">
        <v>0.625</v>
      </c>
      <c r="H76">
        <v>15</v>
      </c>
      <c r="I76">
        <v>15</v>
      </c>
      <c r="Y76" s="2">
        <v>0.77083333333333304</v>
      </c>
      <c r="Z76">
        <f t="shared" si="7"/>
        <v>4</v>
      </c>
    </row>
    <row r="77" spans="1:26" x14ac:dyDescent="0.25">
      <c r="A77" t="s">
        <v>0</v>
      </c>
      <c r="B77" t="s">
        <v>66</v>
      </c>
      <c r="C77" t="s">
        <v>658</v>
      </c>
      <c r="D77" s="1">
        <v>41898</v>
      </c>
      <c r="E77">
        <v>239.44</v>
      </c>
      <c r="F77" t="s">
        <v>1</v>
      </c>
      <c r="G77" s="2">
        <v>0.625</v>
      </c>
      <c r="H77">
        <v>15</v>
      </c>
      <c r="I77">
        <v>15</v>
      </c>
      <c r="Y77" s="2">
        <v>0.78125</v>
      </c>
      <c r="Z77">
        <f t="shared" si="7"/>
        <v>3</v>
      </c>
    </row>
    <row r="78" spans="1:26" x14ac:dyDescent="0.25">
      <c r="A78" t="s">
        <v>0</v>
      </c>
      <c r="B78" t="s">
        <v>109</v>
      </c>
      <c r="C78" t="s">
        <v>683</v>
      </c>
      <c r="D78" s="1">
        <v>41898</v>
      </c>
      <c r="E78">
        <v>271.12</v>
      </c>
      <c r="F78" t="s">
        <v>1</v>
      </c>
      <c r="G78" s="2">
        <v>0.71875</v>
      </c>
      <c r="H78">
        <v>18</v>
      </c>
      <c r="I78">
        <v>18</v>
      </c>
      <c r="Y78" s="2">
        <v>0.79166666666666696</v>
      </c>
      <c r="Z78">
        <f t="shared" si="7"/>
        <v>3</v>
      </c>
    </row>
    <row r="79" spans="1:26" x14ac:dyDescent="0.25">
      <c r="A79" t="s">
        <v>0</v>
      </c>
      <c r="B79" t="s">
        <v>109</v>
      </c>
      <c r="C79" t="s">
        <v>684</v>
      </c>
      <c r="D79" s="1">
        <v>41773</v>
      </c>
      <c r="E79">
        <v>312.92</v>
      </c>
      <c r="F79" t="s">
        <v>1</v>
      </c>
      <c r="G79" s="2">
        <v>0.79166666666666663</v>
      </c>
      <c r="H79">
        <v>19</v>
      </c>
      <c r="I79">
        <v>19</v>
      </c>
      <c r="Y79" s="2">
        <v>0.80208333333333304</v>
      </c>
      <c r="Z79">
        <f t="shared" si="7"/>
        <v>7</v>
      </c>
    </row>
    <row r="80" spans="1:26" x14ac:dyDescent="0.25">
      <c r="A80" t="s">
        <v>0</v>
      </c>
      <c r="B80" t="s">
        <v>109</v>
      </c>
      <c r="C80" t="s">
        <v>685</v>
      </c>
      <c r="D80" s="1">
        <v>41898</v>
      </c>
      <c r="E80">
        <v>474</v>
      </c>
      <c r="F80" t="s">
        <v>1</v>
      </c>
      <c r="G80" s="2">
        <v>0.625</v>
      </c>
      <c r="H80">
        <v>15</v>
      </c>
      <c r="I80">
        <v>15</v>
      </c>
      <c r="Y80" s="2">
        <v>0.8125</v>
      </c>
      <c r="Z80">
        <f t="shared" si="7"/>
        <v>38</v>
      </c>
    </row>
    <row r="81" spans="1:26" x14ac:dyDescent="0.25">
      <c r="A81" t="s">
        <v>0</v>
      </c>
      <c r="B81" t="s">
        <v>109</v>
      </c>
      <c r="C81" t="s">
        <v>686</v>
      </c>
      <c r="D81" s="1">
        <v>41898</v>
      </c>
      <c r="E81">
        <v>348.76</v>
      </c>
      <c r="F81" t="s">
        <v>1</v>
      </c>
      <c r="G81" s="2">
        <v>0.8125</v>
      </c>
      <c r="H81">
        <v>20</v>
      </c>
      <c r="I81">
        <v>20</v>
      </c>
      <c r="Y81" s="2">
        <v>0.82291666666666696</v>
      </c>
      <c r="Z81">
        <f t="shared" si="7"/>
        <v>41</v>
      </c>
    </row>
    <row r="82" spans="1:26" x14ac:dyDescent="0.25">
      <c r="A82" t="s">
        <v>0</v>
      </c>
      <c r="B82" t="s">
        <v>109</v>
      </c>
      <c r="C82" t="s">
        <v>687</v>
      </c>
      <c r="D82" s="1">
        <v>41898</v>
      </c>
      <c r="E82">
        <v>414.32</v>
      </c>
      <c r="F82" t="s">
        <v>1</v>
      </c>
      <c r="G82" s="2">
        <v>0.83333333333333337</v>
      </c>
      <c r="H82">
        <v>20</v>
      </c>
      <c r="I82">
        <v>20</v>
      </c>
      <c r="Y82" s="2">
        <v>0.83333333333333304</v>
      </c>
      <c r="Z82">
        <f t="shared" si="7"/>
        <v>47</v>
      </c>
    </row>
    <row r="83" spans="1:26" x14ac:dyDescent="0.25">
      <c r="A83" t="s">
        <v>0</v>
      </c>
      <c r="B83" t="s">
        <v>109</v>
      </c>
      <c r="C83" t="s">
        <v>688</v>
      </c>
      <c r="D83" s="1">
        <v>41898</v>
      </c>
      <c r="E83">
        <v>283.27999999999997</v>
      </c>
      <c r="F83" t="s">
        <v>1</v>
      </c>
      <c r="G83" s="2">
        <v>0.84375</v>
      </c>
      <c r="H83">
        <v>21</v>
      </c>
      <c r="I83">
        <v>21</v>
      </c>
      <c r="Y83" s="2">
        <v>0.84375</v>
      </c>
      <c r="Z83">
        <f t="shared" si="7"/>
        <v>27</v>
      </c>
    </row>
    <row r="84" spans="1:26" x14ac:dyDescent="0.25">
      <c r="A84" t="s">
        <v>0</v>
      </c>
      <c r="B84" t="s">
        <v>109</v>
      </c>
      <c r="C84" t="s">
        <v>689</v>
      </c>
      <c r="D84" s="1">
        <v>41898</v>
      </c>
      <c r="E84">
        <v>509.6</v>
      </c>
      <c r="F84" t="s">
        <v>1</v>
      </c>
      <c r="G84" s="2">
        <v>0.83333333333333337</v>
      </c>
      <c r="H84">
        <v>20</v>
      </c>
      <c r="I84">
        <v>20</v>
      </c>
      <c r="Y84" s="2">
        <v>0.85416666666666696</v>
      </c>
      <c r="Z84">
        <f t="shared" si="7"/>
        <v>11</v>
      </c>
    </row>
    <row r="85" spans="1:26" x14ac:dyDescent="0.25">
      <c r="A85" t="s">
        <v>0</v>
      </c>
      <c r="B85" t="s">
        <v>109</v>
      </c>
      <c r="C85" t="s">
        <v>690</v>
      </c>
      <c r="D85" s="1">
        <v>41898</v>
      </c>
      <c r="E85">
        <v>309.16000000000003</v>
      </c>
      <c r="F85" t="s">
        <v>1</v>
      </c>
      <c r="G85" s="2">
        <v>0.58333333333333337</v>
      </c>
      <c r="H85">
        <v>14</v>
      </c>
      <c r="I85">
        <v>14</v>
      </c>
      <c r="Y85" s="2">
        <v>0.86458333333333304</v>
      </c>
      <c r="Z85">
        <f t="shared" si="7"/>
        <v>9</v>
      </c>
    </row>
    <row r="86" spans="1:26" x14ac:dyDescent="0.25">
      <c r="A86" t="s">
        <v>0</v>
      </c>
      <c r="B86" t="s">
        <v>66</v>
      </c>
      <c r="C86" t="s">
        <v>708</v>
      </c>
      <c r="D86" s="1">
        <v>41899</v>
      </c>
      <c r="E86">
        <v>254.52</v>
      </c>
      <c r="F86" t="s">
        <v>1</v>
      </c>
      <c r="G86" s="2">
        <v>0.23958333333333334</v>
      </c>
      <c r="H86">
        <v>6</v>
      </c>
      <c r="I86">
        <v>6</v>
      </c>
      <c r="Y86" s="2">
        <v>0.875</v>
      </c>
      <c r="Z86">
        <f t="shared" si="7"/>
        <v>0</v>
      </c>
    </row>
    <row r="87" spans="1:26" x14ac:dyDescent="0.25">
      <c r="A87" t="s">
        <v>0</v>
      </c>
      <c r="B87" t="s">
        <v>66</v>
      </c>
      <c r="C87" t="s">
        <v>709</v>
      </c>
      <c r="D87" s="1">
        <v>41898</v>
      </c>
      <c r="E87">
        <v>298.72000000000003</v>
      </c>
      <c r="F87" t="s">
        <v>1</v>
      </c>
      <c r="G87" s="2">
        <v>0.83333333333333337</v>
      </c>
      <c r="H87">
        <v>20</v>
      </c>
      <c r="I87">
        <v>20</v>
      </c>
      <c r="Y87" s="2">
        <v>0.88541666666666696</v>
      </c>
      <c r="Z87">
        <f t="shared" si="7"/>
        <v>3</v>
      </c>
    </row>
    <row r="88" spans="1:26" x14ac:dyDescent="0.25">
      <c r="A88" t="s">
        <v>0</v>
      </c>
      <c r="B88" t="s">
        <v>35</v>
      </c>
      <c r="C88" t="s">
        <v>731</v>
      </c>
      <c r="D88" s="1">
        <v>41898</v>
      </c>
      <c r="E88">
        <v>369.4</v>
      </c>
      <c r="F88" t="s">
        <v>1</v>
      </c>
      <c r="G88" s="2">
        <v>0</v>
      </c>
      <c r="H88">
        <v>0</v>
      </c>
      <c r="I88">
        <v>0</v>
      </c>
      <c r="Y88" s="2">
        <v>0.89583333333333304</v>
      </c>
      <c r="Z88">
        <f t="shared" si="7"/>
        <v>2</v>
      </c>
    </row>
    <row r="89" spans="1:26" x14ac:dyDescent="0.25">
      <c r="A89" t="s">
        <v>0</v>
      </c>
      <c r="B89" t="s">
        <v>35</v>
      </c>
      <c r="C89" t="s">
        <v>732</v>
      </c>
      <c r="D89" s="1">
        <v>41898</v>
      </c>
      <c r="E89">
        <v>327.88</v>
      </c>
      <c r="F89" t="s">
        <v>1</v>
      </c>
      <c r="G89" s="2">
        <v>0.83333333333333337</v>
      </c>
      <c r="H89">
        <v>20</v>
      </c>
      <c r="I89">
        <v>20</v>
      </c>
      <c r="Y89" s="2">
        <v>0.90625</v>
      </c>
      <c r="Z89">
        <f t="shared" si="7"/>
        <v>0</v>
      </c>
    </row>
    <row r="90" spans="1:26" x14ac:dyDescent="0.25">
      <c r="A90" t="s">
        <v>0</v>
      </c>
      <c r="B90" t="s">
        <v>35</v>
      </c>
      <c r="C90" t="s">
        <v>733</v>
      </c>
      <c r="D90" s="1">
        <v>41898</v>
      </c>
      <c r="E90">
        <v>435.48</v>
      </c>
      <c r="F90" t="s">
        <v>1</v>
      </c>
      <c r="G90" s="2">
        <v>0.61458333333333337</v>
      </c>
      <c r="H90">
        <v>15</v>
      </c>
      <c r="I90">
        <v>15</v>
      </c>
      <c r="Y90" s="2">
        <v>0.91666666666666696</v>
      </c>
      <c r="Z90">
        <f t="shared" si="7"/>
        <v>1</v>
      </c>
    </row>
    <row r="91" spans="1:26" x14ac:dyDescent="0.25">
      <c r="A91" t="s">
        <v>0</v>
      </c>
      <c r="B91" t="s">
        <v>35</v>
      </c>
      <c r="C91" t="s">
        <v>734</v>
      </c>
      <c r="D91" s="1">
        <v>41803</v>
      </c>
      <c r="E91">
        <v>204.96</v>
      </c>
      <c r="F91" t="s">
        <v>1</v>
      </c>
      <c r="G91" s="2">
        <v>0.625</v>
      </c>
      <c r="H91">
        <v>15</v>
      </c>
      <c r="I91">
        <v>15</v>
      </c>
      <c r="Y91" s="2">
        <v>0.92708333333333304</v>
      </c>
      <c r="Z91">
        <f t="shared" si="7"/>
        <v>0</v>
      </c>
    </row>
    <row r="92" spans="1:26" x14ac:dyDescent="0.25">
      <c r="A92" t="s">
        <v>0</v>
      </c>
      <c r="B92" t="s">
        <v>35</v>
      </c>
      <c r="C92" t="s">
        <v>735</v>
      </c>
      <c r="D92" s="1">
        <v>40330</v>
      </c>
      <c r="E92">
        <v>0</v>
      </c>
      <c r="F92" t="s">
        <v>1</v>
      </c>
      <c r="G92" s="2">
        <v>0</v>
      </c>
      <c r="H92">
        <v>0</v>
      </c>
      <c r="I92">
        <v>0</v>
      </c>
      <c r="Y92" s="2">
        <v>0.9375</v>
      </c>
      <c r="Z92">
        <f t="shared" si="7"/>
        <v>1</v>
      </c>
    </row>
    <row r="93" spans="1:26" x14ac:dyDescent="0.25">
      <c r="A93" t="s">
        <v>0</v>
      </c>
      <c r="B93" t="s">
        <v>86</v>
      </c>
      <c r="C93" t="s">
        <v>741</v>
      </c>
      <c r="D93" s="1">
        <v>41898</v>
      </c>
      <c r="E93">
        <v>259.36</v>
      </c>
      <c r="F93" t="s">
        <v>1</v>
      </c>
      <c r="G93" s="2">
        <v>0.6875</v>
      </c>
      <c r="H93">
        <v>17</v>
      </c>
      <c r="I93">
        <v>17</v>
      </c>
      <c r="Y93" s="2">
        <v>0.94791666666666696</v>
      </c>
      <c r="Z93">
        <f t="shared" si="7"/>
        <v>0</v>
      </c>
    </row>
    <row r="94" spans="1:26" x14ac:dyDescent="0.25">
      <c r="A94" t="s">
        <v>0</v>
      </c>
      <c r="B94" t="s">
        <v>86</v>
      </c>
      <c r="C94" t="s">
        <v>742</v>
      </c>
      <c r="D94" s="1">
        <v>41899</v>
      </c>
      <c r="E94">
        <v>155.4</v>
      </c>
      <c r="F94" t="s">
        <v>1</v>
      </c>
      <c r="G94" s="2">
        <v>0.57291666666666663</v>
      </c>
      <c r="H94">
        <v>14</v>
      </c>
      <c r="I94">
        <v>14</v>
      </c>
      <c r="Y94" s="2">
        <v>0.95833333333333304</v>
      </c>
      <c r="Z94">
        <f t="shared" si="7"/>
        <v>1</v>
      </c>
    </row>
    <row r="95" spans="1:26" x14ac:dyDescent="0.25">
      <c r="A95" t="s">
        <v>0</v>
      </c>
      <c r="B95" t="s">
        <v>86</v>
      </c>
      <c r="C95" t="s">
        <v>743</v>
      </c>
      <c r="D95" s="1">
        <v>41912</v>
      </c>
      <c r="E95">
        <v>406.8</v>
      </c>
      <c r="F95" t="s">
        <v>1</v>
      </c>
      <c r="G95" s="2">
        <v>0.28125</v>
      </c>
      <c r="H95">
        <v>7</v>
      </c>
      <c r="I95">
        <v>7</v>
      </c>
      <c r="Y95" s="2">
        <v>0.96875</v>
      </c>
      <c r="Z95">
        <f t="shared" si="7"/>
        <v>1</v>
      </c>
    </row>
    <row r="96" spans="1:26" x14ac:dyDescent="0.25">
      <c r="A96" t="s">
        <v>0</v>
      </c>
      <c r="B96" t="s">
        <v>86</v>
      </c>
      <c r="C96" t="s">
        <v>744</v>
      </c>
      <c r="D96" s="1">
        <v>41897</v>
      </c>
      <c r="E96">
        <v>390</v>
      </c>
      <c r="F96" t="s">
        <v>1</v>
      </c>
      <c r="G96" s="2">
        <v>0.57291666666666663</v>
      </c>
      <c r="H96">
        <v>14</v>
      </c>
      <c r="I96">
        <v>14</v>
      </c>
      <c r="Y96" s="2">
        <v>0.97916666666666696</v>
      </c>
      <c r="Z96">
        <f t="shared" si="7"/>
        <v>0</v>
      </c>
    </row>
    <row r="97" spans="1:26" x14ac:dyDescent="0.25">
      <c r="A97" t="s">
        <v>0</v>
      </c>
      <c r="B97" t="s">
        <v>86</v>
      </c>
      <c r="C97" t="s">
        <v>745</v>
      </c>
      <c r="D97" s="1">
        <v>41898</v>
      </c>
      <c r="E97">
        <v>292.64</v>
      </c>
      <c r="F97" t="s">
        <v>1</v>
      </c>
      <c r="G97" s="2">
        <v>0.73958333333333337</v>
      </c>
      <c r="H97">
        <v>18</v>
      </c>
      <c r="I97">
        <v>18</v>
      </c>
      <c r="Y97" s="2">
        <v>0.98958333333333304</v>
      </c>
      <c r="Z97">
        <f t="shared" si="7"/>
        <v>5</v>
      </c>
    </row>
    <row r="98" spans="1:26" x14ac:dyDescent="0.25">
      <c r="A98" t="s">
        <v>0</v>
      </c>
      <c r="B98" t="s">
        <v>135</v>
      </c>
      <c r="C98" t="s">
        <v>746</v>
      </c>
      <c r="D98" s="1">
        <v>41773</v>
      </c>
      <c r="E98">
        <v>346.44</v>
      </c>
      <c r="F98" t="s">
        <v>1</v>
      </c>
      <c r="G98" s="2">
        <v>0.5</v>
      </c>
      <c r="H98">
        <v>12</v>
      </c>
      <c r="I98">
        <v>12</v>
      </c>
    </row>
    <row r="99" spans="1:26" x14ac:dyDescent="0.25">
      <c r="A99" t="s">
        <v>0</v>
      </c>
      <c r="B99" t="s">
        <v>135</v>
      </c>
      <c r="C99" t="s">
        <v>750</v>
      </c>
      <c r="D99" s="1">
        <v>41894</v>
      </c>
      <c r="E99">
        <v>347.68</v>
      </c>
      <c r="F99" t="s">
        <v>1</v>
      </c>
      <c r="G99" s="2">
        <v>0.625</v>
      </c>
      <c r="H99">
        <v>15</v>
      </c>
      <c r="I99">
        <v>15</v>
      </c>
    </row>
    <row r="100" spans="1:26" x14ac:dyDescent="0.25">
      <c r="A100" t="s">
        <v>0</v>
      </c>
      <c r="B100" t="s">
        <v>135</v>
      </c>
      <c r="C100" t="s">
        <v>761</v>
      </c>
      <c r="D100" s="1">
        <v>41897</v>
      </c>
      <c r="E100">
        <v>327.16000000000003</v>
      </c>
      <c r="F100" t="s">
        <v>1</v>
      </c>
      <c r="G100" s="2">
        <v>0.82291666666666663</v>
      </c>
      <c r="H100">
        <v>20</v>
      </c>
      <c r="I100">
        <v>20</v>
      </c>
    </row>
    <row r="101" spans="1:26" x14ac:dyDescent="0.25">
      <c r="A101" t="s">
        <v>0</v>
      </c>
      <c r="B101" t="s">
        <v>135</v>
      </c>
      <c r="C101" t="s">
        <v>772</v>
      </c>
      <c r="D101" s="1">
        <v>41897</v>
      </c>
      <c r="E101">
        <v>251.4</v>
      </c>
      <c r="F101" t="s">
        <v>1</v>
      </c>
      <c r="G101" s="2">
        <v>0.83333333333333337</v>
      </c>
      <c r="H101">
        <v>20</v>
      </c>
      <c r="I101">
        <v>20</v>
      </c>
    </row>
    <row r="102" spans="1:26" x14ac:dyDescent="0.25">
      <c r="A102" t="s">
        <v>0</v>
      </c>
      <c r="B102" t="s">
        <v>60</v>
      </c>
      <c r="C102" t="s">
        <v>779</v>
      </c>
      <c r="D102" s="1">
        <v>41897</v>
      </c>
      <c r="E102">
        <v>132.76</v>
      </c>
      <c r="F102" t="s">
        <v>1</v>
      </c>
      <c r="G102" s="2">
        <v>0.41666666666666669</v>
      </c>
      <c r="H102">
        <v>10</v>
      </c>
      <c r="I102">
        <v>10</v>
      </c>
    </row>
    <row r="103" spans="1:26" x14ac:dyDescent="0.25">
      <c r="A103" t="s">
        <v>0</v>
      </c>
      <c r="B103" t="s">
        <v>60</v>
      </c>
      <c r="C103" t="s">
        <v>780</v>
      </c>
      <c r="D103" s="1">
        <v>41898</v>
      </c>
      <c r="E103">
        <v>170.51</v>
      </c>
      <c r="F103" t="s">
        <v>1</v>
      </c>
      <c r="G103" s="2">
        <v>0.625</v>
      </c>
      <c r="H103">
        <v>15</v>
      </c>
      <c r="I103">
        <v>15</v>
      </c>
    </row>
    <row r="104" spans="1:26" x14ac:dyDescent="0.25">
      <c r="A104" t="s">
        <v>0</v>
      </c>
      <c r="B104" t="s">
        <v>135</v>
      </c>
      <c r="C104" t="s">
        <v>781</v>
      </c>
      <c r="D104" s="1">
        <v>41898</v>
      </c>
      <c r="E104">
        <v>35</v>
      </c>
      <c r="F104" t="s">
        <v>1</v>
      </c>
      <c r="G104" s="2">
        <v>0.85416666666666663</v>
      </c>
      <c r="H104">
        <v>21</v>
      </c>
      <c r="I104">
        <v>21</v>
      </c>
    </row>
    <row r="105" spans="1:26" x14ac:dyDescent="0.25">
      <c r="A105" t="s">
        <v>0</v>
      </c>
      <c r="B105" t="s">
        <v>135</v>
      </c>
      <c r="C105" t="s">
        <v>791</v>
      </c>
      <c r="D105" s="1">
        <v>41898</v>
      </c>
      <c r="E105">
        <v>149.08000000000001</v>
      </c>
      <c r="F105" t="s">
        <v>1</v>
      </c>
      <c r="G105" s="2">
        <v>0.83333333333333337</v>
      </c>
      <c r="H105">
        <v>20</v>
      </c>
      <c r="I105">
        <v>20</v>
      </c>
    </row>
    <row r="106" spans="1:26" x14ac:dyDescent="0.25">
      <c r="A106" t="s">
        <v>0</v>
      </c>
      <c r="B106" t="s">
        <v>91</v>
      </c>
      <c r="C106" t="s">
        <v>797</v>
      </c>
      <c r="D106" s="1">
        <v>41825</v>
      </c>
      <c r="E106">
        <v>358.04</v>
      </c>
      <c r="F106" t="s">
        <v>1</v>
      </c>
      <c r="G106" s="2">
        <v>0.86458333333333337</v>
      </c>
      <c r="H106">
        <v>21</v>
      </c>
      <c r="I106">
        <v>21</v>
      </c>
    </row>
    <row r="107" spans="1:26" x14ac:dyDescent="0.25">
      <c r="A107" t="s">
        <v>0</v>
      </c>
      <c r="B107" t="s">
        <v>91</v>
      </c>
      <c r="C107" t="s">
        <v>798</v>
      </c>
      <c r="D107" s="1">
        <v>41898</v>
      </c>
      <c r="E107">
        <v>264.83999999999997</v>
      </c>
      <c r="F107" t="s">
        <v>1</v>
      </c>
      <c r="G107" s="2">
        <v>0.86458333333333337</v>
      </c>
      <c r="H107">
        <v>21</v>
      </c>
      <c r="I107">
        <v>21</v>
      </c>
    </row>
    <row r="108" spans="1:26" x14ac:dyDescent="0.25">
      <c r="A108" t="s">
        <v>0</v>
      </c>
      <c r="B108" t="s">
        <v>135</v>
      </c>
      <c r="C108" t="s">
        <v>802</v>
      </c>
      <c r="D108" s="1">
        <v>41898</v>
      </c>
      <c r="E108">
        <v>285.83999999999997</v>
      </c>
      <c r="F108" t="s">
        <v>1</v>
      </c>
      <c r="G108" s="2">
        <v>0.625</v>
      </c>
      <c r="H108">
        <v>15</v>
      </c>
      <c r="I108">
        <v>15</v>
      </c>
    </row>
    <row r="109" spans="1:26" x14ac:dyDescent="0.25">
      <c r="A109" t="s">
        <v>0</v>
      </c>
      <c r="B109" t="s">
        <v>91</v>
      </c>
      <c r="C109" t="s">
        <v>813</v>
      </c>
      <c r="D109" s="1">
        <v>41898</v>
      </c>
      <c r="E109">
        <v>385.16</v>
      </c>
      <c r="F109" t="s">
        <v>1</v>
      </c>
      <c r="G109" s="2">
        <v>0.8125</v>
      </c>
      <c r="H109">
        <v>20</v>
      </c>
      <c r="I109">
        <v>20</v>
      </c>
    </row>
    <row r="110" spans="1:26" x14ac:dyDescent="0.25">
      <c r="A110" t="s">
        <v>0</v>
      </c>
      <c r="B110" t="s">
        <v>91</v>
      </c>
      <c r="C110" t="s">
        <v>824</v>
      </c>
      <c r="D110" s="1">
        <v>41898</v>
      </c>
      <c r="E110">
        <v>320.48</v>
      </c>
      <c r="F110" t="s">
        <v>1</v>
      </c>
      <c r="G110" s="2">
        <v>0.82291666666666663</v>
      </c>
      <c r="H110">
        <v>20</v>
      </c>
      <c r="I110">
        <v>20</v>
      </c>
    </row>
    <row r="111" spans="1:26" x14ac:dyDescent="0.25">
      <c r="A111" t="s">
        <v>0</v>
      </c>
      <c r="B111" t="s">
        <v>69</v>
      </c>
      <c r="C111" t="s">
        <v>825</v>
      </c>
      <c r="D111" s="1">
        <v>41898</v>
      </c>
      <c r="E111">
        <v>403.76</v>
      </c>
      <c r="F111" t="s">
        <v>1</v>
      </c>
      <c r="G111" s="2">
        <v>0.67708333333333337</v>
      </c>
      <c r="H111">
        <v>17</v>
      </c>
      <c r="I111">
        <v>17</v>
      </c>
    </row>
    <row r="112" spans="1:26" x14ac:dyDescent="0.25">
      <c r="A112" t="s">
        <v>0</v>
      </c>
      <c r="B112" t="s">
        <v>69</v>
      </c>
      <c r="C112" t="s">
        <v>826</v>
      </c>
      <c r="D112" s="1">
        <v>41898</v>
      </c>
      <c r="E112">
        <v>414.08</v>
      </c>
      <c r="F112" t="s">
        <v>1</v>
      </c>
      <c r="G112" s="2">
        <v>0.83333333333333337</v>
      </c>
      <c r="H112">
        <v>20</v>
      </c>
      <c r="I112">
        <v>20</v>
      </c>
    </row>
    <row r="113" spans="1:9" x14ac:dyDescent="0.25">
      <c r="A113" t="s">
        <v>0</v>
      </c>
      <c r="B113" t="s">
        <v>69</v>
      </c>
      <c r="C113" t="s">
        <v>827</v>
      </c>
      <c r="D113" s="1">
        <v>41898</v>
      </c>
      <c r="E113">
        <v>374.84</v>
      </c>
      <c r="F113" t="s">
        <v>1</v>
      </c>
      <c r="G113" s="2">
        <v>0.55208333333333337</v>
      </c>
      <c r="H113">
        <v>14</v>
      </c>
      <c r="I113">
        <v>14</v>
      </c>
    </row>
    <row r="114" spans="1:9" x14ac:dyDescent="0.25">
      <c r="A114" t="s">
        <v>0</v>
      </c>
      <c r="B114" t="s">
        <v>91</v>
      </c>
      <c r="C114" t="s">
        <v>832</v>
      </c>
      <c r="D114" s="1">
        <v>41898</v>
      </c>
      <c r="E114">
        <v>381.44</v>
      </c>
      <c r="F114" t="s">
        <v>1</v>
      </c>
      <c r="G114" s="2">
        <v>0.83333333333333337</v>
      </c>
      <c r="H114">
        <v>20</v>
      </c>
      <c r="I114">
        <v>20</v>
      </c>
    </row>
    <row r="115" spans="1:9" x14ac:dyDescent="0.25">
      <c r="A115" t="s">
        <v>0</v>
      </c>
      <c r="B115" t="s">
        <v>91</v>
      </c>
      <c r="C115" t="s">
        <v>833</v>
      </c>
      <c r="D115" s="1">
        <v>41898</v>
      </c>
      <c r="E115">
        <v>494.88</v>
      </c>
      <c r="F115" t="s">
        <v>1</v>
      </c>
      <c r="G115" s="2">
        <v>0.8125</v>
      </c>
      <c r="H115">
        <v>20</v>
      </c>
      <c r="I115">
        <v>20</v>
      </c>
    </row>
    <row r="116" spans="1:9" x14ac:dyDescent="0.25">
      <c r="A116" t="s">
        <v>0</v>
      </c>
      <c r="B116" t="s">
        <v>91</v>
      </c>
      <c r="C116" t="s">
        <v>834</v>
      </c>
      <c r="D116" s="1">
        <v>41898</v>
      </c>
      <c r="E116">
        <v>370.28</v>
      </c>
      <c r="F116" t="s">
        <v>1</v>
      </c>
      <c r="G116" s="2">
        <v>0.8125</v>
      </c>
      <c r="H116">
        <v>20</v>
      </c>
      <c r="I116">
        <v>20</v>
      </c>
    </row>
    <row r="117" spans="1:9" x14ac:dyDescent="0.25">
      <c r="A117" t="s">
        <v>0</v>
      </c>
      <c r="B117" t="s">
        <v>100</v>
      </c>
      <c r="C117" t="s">
        <v>845</v>
      </c>
      <c r="D117" s="1">
        <v>41898</v>
      </c>
      <c r="E117">
        <v>393.96</v>
      </c>
      <c r="F117" t="s">
        <v>1</v>
      </c>
      <c r="G117" s="2">
        <v>0.8125</v>
      </c>
      <c r="H117">
        <v>20</v>
      </c>
      <c r="I117">
        <v>20</v>
      </c>
    </row>
    <row r="118" spans="1:9" x14ac:dyDescent="0.25">
      <c r="A118" t="s">
        <v>0</v>
      </c>
      <c r="B118" t="s">
        <v>86</v>
      </c>
      <c r="C118" t="s">
        <v>856</v>
      </c>
      <c r="D118" s="1">
        <v>41897</v>
      </c>
      <c r="E118">
        <v>486.96</v>
      </c>
      <c r="F118" t="s">
        <v>1</v>
      </c>
      <c r="G118" s="2">
        <v>0.84375</v>
      </c>
      <c r="H118">
        <v>21</v>
      </c>
      <c r="I118">
        <v>21</v>
      </c>
    </row>
    <row r="119" spans="1:9" x14ac:dyDescent="0.25">
      <c r="A119" t="s">
        <v>0</v>
      </c>
      <c r="B119" t="s">
        <v>100</v>
      </c>
      <c r="C119" t="s">
        <v>860</v>
      </c>
      <c r="D119" s="1">
        <v>41774</v>
      </c>
      <c r="E119">
        <v>199.36</v>
      </c>
      <c r="F119" t="s">
        <v>1</v>
      </c>
      <c r="G119" s="2">
        <v>0.85416666666666663</v>
      </c>
      <c r="H119">
        <v>21</v>
      </c>
      <c r="I119">
        <v>21</v>
      </c>
    </row>
    <row r="120" spans="1:9" x14ac:dyDescent="0.25">
      <c r="A120" t="s">
        <v>0</v>
      </c>
      <c r="B120" t="s">
        <v>100</v>
      </c>
      <c r="C120" t="s">
        <v>861</v>
      </c>
      <c r="D120" s="1">
        <v>41898</v>
      </c>
      <c r="E120">
        <v>354.4</v>
      </c>
      <c r="F120" t="s">
        <v>1</v>
      </c>
      <c r="G120" s="2">
        <v>0.8125</v>
      </c>
      <c r="H120">
        <v>20</v>
      </c>
      <c r="I120">
        <v>20</v>
      </c>
    </row>
    <row r="121" spans="1:9" x14ac:dyDescent="0.25">
      <c r="A121" t="s">
        <v>0</v>
      </c>
      <c r="B121" t="s">
        <v>100</v>
      </c>
      <c r="C121" t="s">
        <v>865</v>
      </c>
      <c r="D121" s="1">
        <v>41898</v>
      </c>
      <c r="E121">
        <v>245.16</v>
      </c>
      <c r="F121" t="s">
        <v>1</v>
      </c>
      <c r="G121" s="2">
        <v>0.61458333333333337</v>
      </c>
      <c r="H121">
        <v>15</v>
      </c>
      <c r="I121">
        <v>15</v>
      </c>
    </row>
    <row r="122" spans="1:9" x14ac:dyDescent="0.25">
      <c r="A122" t="s">
        <v>0</v>
      </c>
      <c r="B122" t="s">
        <v>80</v>
      </c>
      <c r="C122" t="s">
        <v>867</v>
      </c>
      <c r="D122" s="1">
        <v>41898</v>
      </c>
      <c r="E122">
        <v>346.08</v>
      </c>
      <c r="F122" t="s">
        <v>1</v>
      </c>
      <c r="G122" s="2">
        <v>0.59375</v>
      </c>
      <c r="H122">
        <v>15</v>
      </c>
      <c r="I122">
        <v>15</v>
      </c>
    </row>
    <row r="123" spans="1:9" x14ac:dyDescent="0.25">
      <c r="A123" t="s">
        <v>0</v>
      </c>
      <c r="B123" t="s">
        <v>80</v>
      </c>
      <c r="C123" t="s">
        <v>868</v>
      </c>
      <c r="D123" s="1">
        <v>41898</v>
      </c>
      <c r="E123">
        <v>491.96</v>
      </c>
      <c r="F123" t="s">
        <v>1</v>
      </c>
      <c r="G123" s="2">
        <v>0.6875</v>
      </c>
      <c r="H123">
        <v>17</v>
      </c>
      <c r="I123">
        <v>17</v>
      </c>
    </row>
    <row r="124" spans="1:9" x14ac:dyDescent="0.25">
      <c r="A124" t="s">
        <v>0</v>
      </c>
      <c r="B124" t="s">
        <v>80</v>
      </c>
      <c r="C124" t="s">
        <v>869</v>
      </c>
      <c r="D124" s="1">
        <v>41898</v>
      </c>
      <c r="E124">
        <v>429.32</v>
      </c>
      <c r="F124" t="s">
        <v>1</v>
      </c>
      <c r="G124" s="2">
        <v>0.6875</v>
      </c>
      <c r="H124">
        <v>17</v>
      </c>
      <c r="I124">
        <v>17</v>
      </c>
    </row>
    <row r="125" spans="1:9" x14ac:dyDescent="0.25">
      <c r="A125" t="s">
        <v>0</v>
      </c>
      <c r="B125" t="s">
        <v>80</v>
      </c>
      <c r="C125" t="s">
        <v>870</v>
      </c>
      <c r="D125" s="1">
        <v>41898</v>
      </c>
      <c r="E125">
        <v>411.16</v>
      </c>
      <c r="F125" t="s">
        <v>1</v>
      </c>
      <c r="G125" s="2">
        <v>0.67708333333333337</v>
      </c>
      <c r="H125">
        <v>17</v>
      </c>
      <c r="I125">
        <v>17</v>
      </c>
    </row>
    <row r="126" spans="1:9" x14ac:dyDescent="0.25">
      <c r="A126" t="s">
        <v>0</v>
      </c>
      <c r="B126" t="s">
        <v>80</v>
      </c>
      <c r="C126" t="s">
        <v>871</v>
      </c>
      <c r="D126" s="1">
        <v>41898</v>
      </c>
      <c r="E126">
        <v>224.12</v>
      </c>
      <c r="F126" t="s">
        <v>1</v>
      </c>
      <c r="G126" s="2">
        <v>0.69791666666666663</v>
      </c>
      <c r="H126">
        <v>17</v>
      </c>
      <c r="I126">
        <v>17</v>
      </c>
    </row>
    <row r="127" spans="1:9" x14ac:dyDescent="0.25">
      <c r="A127" t="s">
        <v>0</v>
      </c>
      <c r="B127" t="s">
        <v>80</v>
      </c>
      <c r="C127" t="s">
        <v>872</v>
      </c>
      <c r="D127" s="1">
        <v>41898</v>
      </c>
      <c r="E127">
        <v>387.2</v>
      </c>
      <c r="F127" t="s">
        <v>1</v>
      </c>
      <c r="G127" s="2">
        <v>0.625</v>
      </c>
      <c r="H127">
        <v>15</v>
      </c>
      <c r="I127">
        <v>15</v>
      </c>
    </row>
    <row r="128" spans="1:9" x14ac:dyDescent="0.25">
      <c r="A128" t="s">
        <v>0</v>
      </c>
      <c r="B128" t="s">
        <v>80</v>
      </c>
      <c r="C128" t="s">
        <v>873</v>
      </c>
      <c r="D128" s="1">
        <v>41898</v>
      </c>
      <c r="E128">
        <v>166.04</v>
      </c>
      <c r="F128" t="s">
        <v>1</v>
      </c>
      <c r="G128" s="2">
        <v>0.57291666666666663</v>
      </c>
      <c r="H128">
        <v>14</v>
      </c>
      <c r="I128">
        <v>14</v>
      </c>
    </row>
    <row r="129" spans="1:9" x14ac:dyDescent="0.25">
      <c r="A129" t="s">
        <v>0</v>
      </c>
      <c r="B129" t="s">
        <v>80</v>
      </c>
      <c r="C129" t="s">
        <v>874</v>
      </c>
      <c r="D129" s="1">
        <v>41898</v>
      </c>
      <c r="E129">
        <v>132.91999999999999</v>
      </c>
      <c r="F129" t="s">
        <v>1</v>
      </c>
      <c r="G129" s="2">
        <v>0.89583333333333337</v>
      </c>
      <c r="H129">
        <v>22</v>
      </c>
      <c r="I129">
        <v>22</v>
      </c>
    </row>
    <row r="130" spans="1:9" x14ac:dyDescent="0.25">
      <c r="A130" t="s">
        <v>0</v>
      </c>
      <c r="B130" t="s">
        <v>67</v>
      </c>
      <c r="C130" t="s">
        <v>876</v>
      </c>
      <c r="D130" s="1">
        <v>41898</v>
      </c>
      <c r="E130">
        <v>213.95</v>
      </c>
      <c r="F130" t="s">
        <v>1</v>
      </c>
      <c r="G130" s="2">
        <v>0.59375</v>
      </c>
      <c r="H130">
        <v>15</v>
      </c>
      <c r="I130">
        <v>15</v>
      </c>
    </row>
    <row r="131" spans="1:9" x14ac:dyDescent="0.25">
      <c r="A131" t="s">
        <v>0</v>
      </c>
      <c r="B131" t="s">
        <v>67</v>
      </c>
      <c r="C131" t="s">
        <v>877</v>
      </c>
      <c r="D131" s="1">
        <v>41899</v>
      </c>
      <c r="E131">
        <v>45.17</v>
      </c>
      <c r="F131" t="s">
        <v>1</v>
      </c>
      <c r="G131" s="2">
        <v>0.33333333333333331</v>
      </c>
      <c r="H131">
        <v>8</v>
      </c>
      <c r="I131">
        <v>8</v>
      </c>
    </row>
    <row r="132" spans="1:9" x14ac:dyDescent="0.25">
      <c r="A132" t="s">
        <v>0</v>
      </c>
      <c r="B132" t="s">
        <v>67</v>
      </c>
      <c r="C132" t="s">
        <v>878</v>
      </c>
      <c r="D132" s="1">
        <v>41898</v>
      </c>
      <c r="E132">
        <v>157.68</v>
      </c>
      <c r="F132" t="s">
        <v>1</v>
      </c>
      <c r="G132" s="2">
        <v>0.60416666666666663</v>
      </c>
      <c r="H132">
        <v>15</v>
      </c>
      <c r="I132">
        <v>15</v>
      </c>
    </row>
    <row r="133" spans="1:9" x14ac:dyDescent="0.25">
      <c r="A133" t="s">
        <v>0</v>
      </c>
      <c r="B133" t="s">
        <v>67</v>
      </c>
      <c r="C133" t="s">
        <v>879</v>
      </c>
      <c r="D133" s="1">
        <v>41898</v>
      </c>
      <c r="E133">
        <v>156.80000000000001</v>
      </c>
      <c r="F133" t="s">
        <v>1</v>
      </c>
      <c r="G133" s="2">
        <v>0.59375</v>
      </c>
      <c r="H133">
        <v>15</v>
      </c>
      <c r="I133">
        <v>15</v>
      </c>
    </row>
    <row r="134" spans="1:9" x14ac:dyDescent="0.25">
      <c r="A134" t="s">
        <v>0</v>
      </c>
      <c r="B134" t="s">
        <v>67</v>
      </c>
      <c r="C134" t="s">
        <v>880</v>
      </c>
      <c r="D134" s="1">
        <v>41898</v>
      </c>
      <c r="E134">
        <v>265.10000000000002</v>
      </c>
      <c r="F134" t="s">
        <v>1</v>
      </c>
      <c r="G134" s="2">
        <v>0.59375</v>
      </c>
      <c r="H134">
        <v>15</v>
      </c>
      <c r="I134">
        <v>15</v>
      </c>
    </row>
    <row r="135" spans="1:9" x14ac:dyDescent="0.25">
      <c r="A135" t="s">
        <v>0</v>
      </c>
      <c r="B135" t="s">
        <v>67</v>
      </c>
      <c r="C135" t="s">
        <v>881</v>
      </c>
      <c r="D135" s="1">
        <v>41898</v>
      </c>
      <c r="E135">
        <v>443.56</v>
      </c>
      <c r="F135" t="s">
        <v>1</v>
      </c>
      <c r="G135" s="2">
        <v>0.625</v>
      </c>
      <c r="H135">
        <v>15</v>
      </c>
      <c r="I135">
        <v>15</v>
      </c>
    </row>
    <row r="136" spans="1:9" x14ac:dyDescent="0.25">
      <c r="A136" t="s">
        <v>0</v>
      </c>
      <c r="B136" t="s">
        <v>67</v>
      </c>
      <c r="C136" t="s">
        <v>882</v>
      </c>
      <c r="D136" s="1">
        <v>41898</v>
      </c>
      <c r="E136">
        <v>366.4</v>
      </c>
      <c r="F136" t="s">
        <v>1</v>
      </c>
      <c r="G136" s="2">
        <v>0.59375</v>
      </c>
      <c r="H136">
        <v>15</v>
      </c>
      <c r="I136">
        <v>15</v>
      </c>
    </row>
    <row r="137" spans="1:9" x14ac:dyDescent="0.25">
      <c r="A137" t="s">
        <v>0</v>
      </c>
      <c r="B137" t="s">
        <v>109</v>
      </c>
      <c r="C137" t="s">
        <v>887</v>
      </c>
      <c r="D137" s="1">
        <v>41898</v>
      </c>
      <c r="E137">
        <v>450.2</v>
      </c>
      <c r="F137" t="s">
        <v>1</v>
      </c>
      <c r="G137" s="2">
        <v>0.69791666666666663</v>
      </c>
      <c r="H137">
        <v>17</v>
      </c>
      <c r="I137">
        <v>17</v>
      </c>
    </row>
    <row r="138" spans="1:9" x14ac:dyDescent="0.25">
      <c r="A138" t="s">
        <v>0</v>
      </c>
      <c r="B138" t="s">
        <v>109</v>
      </c>
      <c r="C138" t="s">
        <v>888</v>
      </c>
      <c r="D138" s="1">
        <v>41898</v>
      </c>
      <c r="E138">
        <v>119.44</v>
      </c>
      <c r="F138" t="s">
        <v>1</v>
      </c>
      <c r="G138" s="2">
        <v>0.58333333333333337</v>
      </c>
      <c r="H138">
        <v>14</v>
      </c>
      <c r="I138">
        <v>14</v>
      </c>
    </row>
    <row r="139" spans="1:9" x14ac:dyDescent="0.25">
      <c r="A139" t="s">
        <v>0</v>
      </c>
      <c r="B139" t="s">
        <v>109</v>
      </c>
      <c r="C139" t="s">
        <v>889</v>
      </c>
      <c r="D139" s="1">
        <v>41898</v>
      </c>
      <c r="E139">
        <v>552.12</v>
      </c>
      <c r="F139" t="s">
        <v>1</v>
      </c>
      <c r="G139" s="2">
        <v>0.83333333333333337</v>
      </c>
      <c r="H139">
        <v>20</v>
      </c>
      <c r="I139">
        <v>20</v>
      </c>
    </row>
    <row r="140" spans="1:9" x14ac:dyDescent="0.25">
      <c r="A140" t="s">
        <v>0</v>
      </c>
      <c r="B140" t="s">
        <v>109</v>
      </c>
      <c r="C140" t="s">
        <v>890</v>
      </c>
      <c r="D140" s="1">
        <v>41898</v>
      </c>
      <c r="E140">
        <v>424.72</v>
      </c>
      <c r="F140" t="s">
        <v>1</v>
      </c>
      <c r="G140" s="2">
        <v>0.84375</v>
      </c>
      <c r="H140">
        <v>21</v>
      </c>
      <c r="I140">
        <v>21</v>
      </c>
    </row>
    <row r="141" spans="1:9" x14ac:dyDescent="0.25">
      <c r="A141" t="s">
        <v>0</v>
      </c>
      <c r="B141" t="s">
        <v>117</v>
      </c>
      <c r="C141" t="s">
        <v>896</v>
      </c>
      <c r="D141" s="1">
        <v>41898</v>
      </c>
      <c r="E141">
        <v>300.32</v>
      </c>
      <c r="F141" t="s">
        <v>1</v>
      </c>
      <c r="G141" s="2">
        <v>0.61458333333333337</v>
      </c>
      <c r="H141">
        <v>15</v>
      </c>
      <c r="I141">
        <v>15</v>
      </c>
    </row>
    <row r="142" spans="1:9" x14ac:dyDescent="0.25">
      <c r="A142" t="s">
        <v>0</v>
      </c>
      <c r="B142" t="s">
        <v>117</v>
      </c>
      <c r="C142" t="s">
        <v>897</v>
      </c>
      <c r="D142" s="1">
        <v>41899</v>
      </c>
      <c r="E142">
        <v>300.56</v>
      </c>
      <c r="F142" t="s">
        <v>1</v>
      </c>
      <c r="G142" s="2">
        <v>0.58333333333333337</v>
      </c>
      <c r="H142">
        <v>14</v>
      </c>
      <c r="I142">
        <v>14</v>
      </c>
    </row>
    <row r="143" spans="1:9" x14ac:dyDescent="0.25">
      <c r="A143" t="s">
        <v>0</v>
      </c>
      <c r="B143" t="s">
        <v>117</v>
      </c>
      <c r="C143" t="s">
        <v>898</v>
      </c>
      <c r="D143" s="1">
        <v>41899</v>
      </c>
      <c r="E143">
        <v>395.28</v>
      </c>
      <c r="F143" t="s">
        <v>1</v>
      </c>
      <c r="G143" s="2">
        <v>0.57291666666666663</v>
      </c>
      <c r="H143">
        <v>14</v>
      </c>
      <c r="I143">
        <v>14</v>
      </c>
    </row>
    <row r="144" spans="1:9" x14ac:dyDescent="0.25">
      <c r="A144" t="s">
        <v>0</v>
      </c>
      <c r="B144" t="s">
        <v>117</v>
      </c>
      <c r="C144" t="s">
        <v>899</v>
      </c>
      <c r="D144" s="1">
        <v>41898</v>
      </c>
      <c r="E144">
        <v>418.84</v>
      </c>
      <c r="F144" t="s">
        <v>1</v>
      </c>
      <c r="G144" s="2">
        <v>0.66666666666666663</v>
      </c>
      <c r="H144">
        <v>16</v>
      </c>
      <c r="I144">
        <v>16</v>
      </c>
    </row>
    <row r="145" spans="1:9" x14ac:dyDescent="0.25">
      <c r="A145" t="s">
        <v>0</v>
      </c>
      <c r="B145" t="s">
        <v>117</v>
      </c>
      <c r="C145" t="s">
        <v>900</v>
      </c>
      <c r="D145" s="1">
        <v>41898</v>
      </c>
      <c r="E145">
        <v>517.44000000000005</v>
      </c>
      <c r="F145" t="s">
        <v>1</v>
      </c>
      <c r="G145" s="2">
        <v>0.625</v>
      </c>
      <c r="H145">
        <v>15</v>
      </c>
      <c r="I145">
        <v>15</v>
      </c>
    </row>
    <row r="146" spans="1:9" x14ac:dyDescent="0.25">
      <c r="A146" t="s">
        <v>0</v>
      </c>
      <c r="B146" t="s">
        <v>135</v>
      </c>
      <c r="C146" t="s">
        <v>902</v>
      </c>
      <c r="D146" s="1">
        <v>41898</v>
      </c>
      <c r="E146">
        <v>458.84</v>
      </c>
      <c r="F146" t="s">
        <v>1</v>
      </c>
      <c r="G146" s="2">
        <v>0.82291666666666663</v>
      </c>
      <c r="H146">
        <v>20</v>
      </c>
      <c r="I146">
        <v>20</v>
      </c>
    </row>
    <row r="147" spans="1:9" x14ac:dyDescent="0.25">
      <c r="A147" t="s">
        <v>0</v>
      </c>
      <c r="B147" t="s">
        <v>135</v>
      </c>
      <c r="C147" t="s">
        <v>903</v>
      </c>
      <c r="D147" s="1">
        <v>41825</v>
      </c>
      <c r="E147">
        <v>395.72</v>
      </c>
      <c r="F147" t="s">
        <v>1</v>
      </c>
      <c r="G147" s="2">
        <v>0.86458333333333337</v>
      </c>
      <c r="H147">
        <v>21</v>
      </c>
      <c r="I147">
        <v>21</v>
      </c>
    </row>
    <row r="148" spans="1:9" x14ac:dyDescent="0.25">
      <c r="A148" t="s">
        <v>0</v>
      </c>
      <c r="B148" t="s">
        <v>60</v>
      </c>
      <c r="C148" t="s">
        <v>904</v>
      </c>
      <c r="D148" s="1">
        <v>41899</v>
      </c>
      <c r="E148">
        <v>85.1</v>
      </c>
      <c r="F148" t="s">
        <v>1</v>
      </c>
      <c r="G148" s="2">
        <v>0.73958333333333337</v>
      </c>
      <c r="H148">
        <v>18</v>
      </c>
      <c r="I148">
        <v>18</v>
      </c>
    </row>
    <row r="149" spans="1:9" x14ac:dyDescent="0.25">
      <c r="A149" t="s">
        <v>0</v>
      </c>
      <c r="B149" t="s">
        <v>60</v>
      </c>
      <c r="C149" t="s">
        <v>905</v>
      </c>
      <c r="D149" s="1">
        <v>41897</v>
      </c>
      <c r="E149">
        <v>443.04</v>
      </c>
      <c r="F149" t="s">
        <v>1</v>
      </c>
      <c r="G149" s="2">
        <v>0.46875</v>
      </c>
      <c r="H149">
        <v>12</v>
      </c>
      <c r="I149">
        <v>12</v>
      </c>
    </row>
    <row r="150" spans="1:9" x14ac:dyDescent="0.25">
      <c r="A150" t="s">
        <v>0</v>
      </c>
      <c r="B150" t="s">
        <v>60</v>
      </c>
      <c r="C150" t="s">
        <v>906</v>
      </c>
      <c r="D150" s="1">
        <v>41898</v>
      </c>
      <c r="E150">
        <v>130.66999999999999</v>
      </c>
      <c r="F150" t="s">
        <v>1</v>
      </c>
      <c r="G150" s="2">
        <v>0.40625</v>
      </c>
      <c r="H150">
        <v>10</v>
      </c>
      <c r="I150">
        <v>10</v>
      </c>
    </row>
    <row r="151" spans="1:9" x14ac:dyDescent="0.25">
      <c r="A151" t="s">
        <v>0</v>
      </c>
      <c r="B151" t="s">
        <v>60</v>
      </c>
      <c r="C151" t="s">
        <v>907</v>
      </c>
      <c r="D151" s="1">
        <v>41899</v>
      </c>
      <c r="E151">
        <v>313.55</v>
      </c>
      <c r="F151" t="s">
        <v>1</v>
      </c>
      <c r="G151" s="2">
        <v>0.57291666666666663</v>
      </c>
      <c r="H151">
        <v>14</v>
      </c>
      <c r="I151">
        <v>14</v>
      </c>
    </row>
    <row r="152" spans="1:9" x14ac:dyDescent="0.25">
      <c r="A152" t="s">
        <v>0</v>
      </c>
      <c r="B152" t="s">
        <v>60</v>
      </c>
      <c r="C152" t="s">
        <v>908</v>
      </c>
      <c r="D152" s="1">
        <v>41897</v>
      </c>
      <c r="E152">
        <v>331.12</v>
      </c>
      <c r="F152" t="s">
        <v>1</v>
      </c>
      <c r="G152" s="2">
        <v>0.47916666666666669</v>
      </c>
      <c r="H152">
        <v>12</v>
      </c>
      <c r="I152">
        <v>12</v>
      </c>
    </row>
    <row r="153" spans="1:9" x14ac:dyDescent="0.25">
      <c r="A153" t="s">
        <v>0</v>
      </c>
      <c r="B153" t="s">
        <v>60</v>
      </c>
      <c r="C153" t="s">
        <v>909</v>
      </c>
      <c r="D153" s="1">
        <v>41898</v>
      </c>
      <c r="E153">
        <v>266.05</v>
      </c>
      <c r="F153" t="s">
        <v>1</v>
      </c>
      <c r="G153" s="2">
        <v>0.60416666666666663</v>
      </c>
      <c r="H153">
        <v>15</v>
      </c>
      <c r="I153">
        <v>15</v>
      </c>
    </row>
    <row r="154" spans="1:9" x14ac:dyDescent="0.25">
      <c r="A154" t="s">
        <v>0</v>
      </c>
      <c r="B154" t="s">
        <v>60</v>
      </c>
      <c r="C154" t="s">
        <v>910</v>
      </c>
      <c r="D154" s="1">
        <v>41899</v>
      </c>
      <c r="E154">
        <v>354.96</v>
      </c>
      <c r="F154" t="s">
        <v>1</v>
      </c>
      <c r="G154" s="2">
        <v>0.46875</v>
      </c>
      <c r="H154">
        <v>12</v>
      </c>
      <c r="I154">
        <v>12</v>
      </c>
    </row>
    <row r="155" spans="1:9" x14ac:dyDescent="0.25">
      <c r="A155" t="s">
        <v>0</v>
      </c>
      <c r="B155" t="s">
        <v>60</v>
      </c>
      <c r="C155" t="s">
        <v>911</v>
      </c>
      <c r="D155" s="1">
        <v>41899</v>
      </c>
      <c r="E155">
        <v>327.89</v>
      </c>
      <c r="F155" t="s">
        <v>1</v>
      </c>
      <c r="G155" s="2">
        <v>0.47916666666666669</v>
      </c>
      <c r="H155">
        <v>12</v>
      </c>
      <c r="I155">
        <v>12</v>
      </c>
    </row>
    <row r="156" spans="1:9" x14ac:dyDescent="0.25">
      <c r="A156" t="s">
        <v>0</v>
      </c>
      <c r="B156" t="s">
        <v>78</v>
      </c>
      <c r="C156" t="s">
        <v>923</v>
      </c>
      <c r="D156" s="1">
        <v>41898</v>
      </c>
      <c r="E156">
        <v>143.28</v>
      </c>
      <c r="F156" t="s">
        <v>1</v>
      </c>
      <c r="G156" s="2">
        <v>0.5625</v>
      </c>
      <c r="H156">
        <v>14</v>
      </c>
      <c r="I156">
        <v>14</v>
      </c>
    </row>
    <row r="157" spans="1:9" x14ac:dyDescent="0.25">
      <c r="A157" t="s">
        <v>0</v>
      </c>
      <c r="B157" t="s">
        <v>78</v>
      </c>
      <c r="C157" t="s">
        <v>924</v>
      </c>
      <c r="D157" s="1">
        <v>41899</v>
      </c>
      <c r="E157">
        <v>326.92</v>
      </c>
      <c r="F157" t="s">
        <v>1</v>
      </c>
      <c r="G157" s="2">
        <v>0.5</v>
      </c>
      <c r="H157">
        <v>12</v>
      </c>
      <c r="I157">
        <v>12</v>
      </c>
    </row>
    <row r="158" spans="1:9" x14ac:dyDescent="0.25">
      <c r="A158" t="s">
        <v>0</v>
      </c>
      <c r="B158" t="s">
        <v>78</v>
      </c>
      <c r="C158" t="s">
        <v>925</v>
      </c>
      <c r="D158" s="1">
        <v>41898</v>
      </c>
      <c r="E158">
        <v>216.12</v>
      </c>
      <c r="F158" t="s">
        <v>1</v>
      </c>
      <c r="G158" s="2">
        <v>0.59375</v>
      </c>
      <c r="H158">
        <v>15</v>
      </c>
      <c r="I158">
        <v>15</v>
      </c>
    </row>
    <row r="159" spans="1:9" x14ac:dyDescent="0.25">
      <c r="A159" t="s">
        <v>0</v>
      </c>
      <c r="B159" t="s">
        <v>78</v>
      </c>
      <c r="C159" t="s">
        <v>926</v>
      </c>
      <c r="D159" s="1">
        <v>41898</v>
      </c>
      <c r="E159">
        <v>293.36</v>
      </c>
      <c r="F159" t="s">
        <v>1</v>
      </c>
      <c r="G159" s="2">
        <v>0.625</v>
      </c>
      <c r="H159">
        <v>15</v>
      </c>
      <c r="I159">
        <v>15</v>
      </c>
    </row>
    <row r="160" spans="1:9" x14ac:dyDescent="0.25">
      <c r="A160" t="s">
        <v>0</v>
      </c>
      <c r="B160" t="s">
        <v>81</v>
      </c>
      <c r="C160" t="s">
        <v>933</v>
      </c>
      <c r="D160" s="1">
        <v>41899</v>
      </c>
      <c r="E160">
        <v>268.44</v>
      </c>
      <c r="F160" t="s">
        <v>1</v>
      </c>
      <c r="G160" s="2">
        <v>0.54166666666666663</v>
      </c>
      <c r="H160">
        <v>13</v>
      </c>
      <c r="I160">
        <v>13</v>
      </c>
    </row>
    <row r="161" spans="1:9" x14ac:dyDescent="0.25">
      <c r="A161" t="s">
        <v>0</v>
      </c>
      <c r="B161" t="s">
        <v>81</v>
      </c>
      <c r="C161" t="s">
        <v>934</v>
      </c>
      <c r="D161" s="1">
        <v>41898</v>
      </c>
      <c r="E161">
        <v>376.08</v>
      </c>
      <c r="F161" t="s">
        <v>1</v>
      </c>
      <c r="G161" s="2">
        <v>0.625</v>
      </c>
      <c r="H161">
        <v>15</v>
      </c>
      <c r="I161">
        <v>15</v>
      </c>
    </row>
    <row r="162" spans="1:9" x14ac:dyDescent="0.25">
      <c r="A162" t="s">
        <v>0</v>
      </c>
      <c r="B162" t="s">
        <v>81</v>
      </c>
      <c r="C162" t="s">
        <v>935</v>
      </c>
      <c r="D162" s="1">
        <v>41898</v>
      </c>
      <c r="E162">
        <v>279.04000000000002</v>
      </c>
      <c r="F162" t="s">
        <v>1</v>
      </c>
      <c r="G162" s="2">
        <v>0.61458333333333337</v>
      </c>
      <c r="H162">
        <v>15</v>
      </c>
      <c r="I162">
        <v>15</v>
      </c>
    </row>
    <row r="163" spans="1:9" x14ac:dyDescent="0.25">
      <c r="A163" t="s">
        <v>0</v>
      </c>
      <c r="B163" t="s">
        <v>81</v>
      </c>
      <c r="C163" t="s">
        <v>936</v>
      </c>
      <c r="D163" s="1">
        <v>41898</v>
      </c>
      <c r="E163">
        <v>390.44</v>
      </c>
      <c r="F163" t="s">
        <v>1</v>
      </c>
      <c r="G163" s="2">
        <v>0.59375</v>
      </c>
      <c r="H163">
        <v>15</v>
      </c>
      <c r="I163">
        <v>15</v>
      </c>
    </row>
    <row r="164" spans="1:9" x14ac:dyDescent="0.25">
      <c r="A164" t="s">
        <v>0</v>
      </c>
      <c r="B164" t="s">
        <v>81</v>
      </c>
      <c r="C164" t="s">
        <v>937</v>
      </c>
      <c r="D164" s="1">
        <v>41898</v>
      </c>
      <c r="E164">
        <v>329.88</v>
      </c>
      <c r="F164" t="s">
        <v>1</v>
      </c>
      <c r="G164" s="2">
        <v>0.61458333333333337</v>
      </c>
      <c r="H164">
        <v>15</v>
      </c>
      <c r="I164">
        <v>15</v>
      </c>
    </row>
    <row r="165" spans="1:9" x14ac:dyDescent="0.25">
      <c r="A165" t="s">
        <v>0</v>
      </c>
      <c r="B165" t="s">
        <v>81</v>
      </c>
      <c r="C165" t="s">
        <v>938</v>
      </c>
      <c r="D165" s="1">
        <v>41898</v>
      </c>
      <c r="E165">
        <v>310.68</v>
      </c>
      <c r="F165" t="s">
        <v>1</v>
      </c>
      <c r="G165" s="2">
        <v>0.60416666666666663</v>
      </c>
      <c r="H165">
        <v>15</v>
      </c>
      <c r="I165">
        <v>15</v>
      </c>
    </row>
    <row r="166" spans="1:9" x14ac:dyDescent="0.25">
      <c r="A166" t="s">
        <v>0</v>
      </c>
      <c r="B166" t="s">
        <v>81</v>
      </c>
      <c r="C166" t="s">
        <v>939</v>
      </c>
      <c r="D166" s="1">
        <v>41899</v>
      </c>
      <c r="E166">
        <v>93.76</v>
      </c>
      <c r="F166" t="s">
        <v>1</v>
      </c>
      <c r="G166" s="2">
        <v>0.4375</v>
      </c>
      <c r="H166">
        <v>11</v>
      </c>
      <c r="I166">
        <v>11</v>
      </c>
    </row>
    <row r="167" spans="1:9" x14ac:dyDescent="0.25">
      <c r="A167" t="s">
        <v>0</v>
      </c>
      <c r="B167" t="s">
        <v>81</v>
      </c>
      <c r="C167" t="s">
        <v>940</v>
      </c>
      <c r="D167" s="1">
        <v>41898</v>
      </c>
      <c r="E167">
        <v>150.12</v>
      </c>
      <c r="F167" t="s">
        <v>1</v>
      </c>
      <c r="G167" s="2">
        <v>0.59375</v>
      </c>
      <c r="H167">
        <v>15</v>
      </c>
      <c r="I167">
        <v>15</v>
      </c>
    </row>
    <row r="168" spans="1:9" x14ac:dyDescent="0.25">
      <c r="A168" t="s">
        <v>0</v>
      </c>
      <c r="B168" t="s">
        <v>117</v>
      </c>
      <c r="C168" t="s">
        <v>974</v>
      </c>
      <c r="D168" s="1">
        <v>41899</v>
      </c>
      <c r="E168">
        <v>212.6</v>
      </c>
      <c r="F168" t="s">
        <v>1</v>
      </c>
      <c r="G168" s="2">
        <v>0.54166666666666663</v>
      </c>
      <c r="H168">
        <v>13</v>
      </c>
      <c r="I168">
        <v>13</v>
      </c>
    </row>
    <row r="169" spans="1:9" x14ac:dyDescent="0.25">
      <c r="A169" t="s">
        <v>0</v>
      </c>
      <c r="B169" t="s">
        <v>117</v>
      </c>
      <c r="C169" t="s">
        <v>975</v>
      </c>
      <c r="D169" s="1">
        <v>41898</v>
      </c>
      <c r="E169">
        <v>189.64</v>
      </c>
      <c r="F169" t="s">
        <v>1</v>
      </c>
      <c r="G169" s="2">
        <v>0.39583333333333331</v>
      </c>
      <c r="H169">
        <v>10</v>
      </c>
      <c r="I169">
        <v>10</v>
      </c>
    </row>
    <row r="170" spans="1:9" x14ac:dyDescent="0.25">
      <c r="A170" t="s">
        <v>0</v>
      </c>
      <c r="B170" t="s">
        <v>79</v>
      </c>
      <c r="C170" t="s">
        <v>1038</v>
      </c>
      <c r="D170" s="1">
        <v>41899</v>
      </c>
      <c r="E170">
        <v>141.07</v>
      </c>
      <c r="F170" t="s">
        <v>1</v>
      </c>
      <c r="G170" s="2">
        <v>0.86458333333333337</v>
      </c>
      <c r="H170">
        <v>21</v>
      </c>
      <c r="I170">
        <v>21</v>
      </c>
    </row>
    <row r="171" spans="1:9" x14ac:dyDescent="0.25">
      <c r="A171" t="s">
        <v>0</v>
      </c>
      <c r="B171" t="s">
        <v>79</v>
      </c>
      <c r="C171" t="s">
        <v>1039</v>
      </c>
      <c r="D171" s="1">
        <v>41898</v>
      </c>
      <c r="E171">
        <v>296.05</v>
      </c>
      <c r="F171" t="s">
        <v>1</v>
      </c>
      <c r="G171" s="2">
        <v>0.60416666666666663</v>
      </c>
      <c r="H171">
        <v>15</v>
      </c>
      <c r="I171">
        <v>15</v>
      </c>
    </row>
    <row r="172" spans="1:9" x14ac:dyDescent="0.25">
      <c r="A172" t="s">
        <v>0</v>
      </c>
      <c r="B172" t="s">
        <v>79</v>
      </c>
      <c r="C172" t="s">
        <v>1040</v>
      </c>
      <c r="D172" s="1">
        <v>41898</v>
      </c>
      <c r="E172">
        <v>461.41</v>
      </c>
      <c r="F172" t="s">
        <v>1</v>
      </c>
      <c r="G172" s="2">
        <v>0.83333333333333337</v>
      </c>
      <c r="H172">
        <v>20</v>
      </c>
      <c r="I172">
        <v>20</v>
      </c>
    </row>
    <row r="173" spans="1:9" x14ac:dyDescent="0.25">
      <c r="A173" t="s">
        <v>0</v>
      </c>
      <c r="B173" t="s">
        <v>79</v>
      </c>
      <c r="C173" t="s">
        <v>1041</v>
      </c>
      <c r="D173" s="1">
        <v>41897</v>
      </c>
      <c r="E173">
        <v>144.04</v>
      </c>
      <c r="F173" t="s">
        <v>1</v>
      </c>
      <c r="G173" s="2">
        <v>0.46875</v>
      </c>
      <c r="H173">
        <v>12</v>
      </c>
      <c r="I173">
        <v>12</v>
      </c>
    </row>
    <row r="174" spans="1:9" x14ac:dyDescent="0.25">
      <c r="A174" t="s">
        <v>0</v>
      </c>
      <c r="B174" t="s">
        <v>79</v>
      </c>
      <c r="C174" t="s">
        <v>1042</v>
      </c>
      <c r="D174" s="1">
        <v>41898</v>
      </c>
      <c r="E174">
        <v>530.61</v>
      </c>
      <c r="F174" t="s">
        <v>1</v>
      </c>
      <c r="G174" s="2">
        <v>0.625</v>
      </c>
      <c r="H174">
        <v>15</v>
      </c>
      <c r="I174">
        <v>15</v>
      </c>
    </row>
    <row r="175" spans="1:9" x14ac:dyDescent="0.25">
      <c r="A175" t="s">
        <v>0</v>
      </c>
      <c r="B175" t="s">
        <v>79</v>
      </c>
      <c r="C175" t="s">
        <v>1043</v>
      </c>
      <c r="D175" s="1">
        <v>41898</v>
      </c>
      <c r="E175">
        <v>209.57</v>
      </c>
      <c r="F175" t="s">
        <v>1</v>
      </c>
      <c r="G175" s="2">
        <v>0.72916666666666663</v>
      </c>
      <c r="H175">
        <v>18</v>
      </c>
      <c r="I175">
        <v>18</v>
      </c>
    </row>
    <row r="176" spans="1:9" x14ac:dyDescent="0.25">
      <c r="A176" t="s">
        <v>0</v>
      </c>
      <c r="B176" t="s">
        <v>79</v>
      </c>
      <c r="C176" t="s">
        <v>1044</v>
      </c>
      <c r="D176" s="1">
        <v>41898</v>
      </c>
      <c r="E176">
        <v>147.34</v>
      </c>
      <c r="F176" t="s">
        <v>1</v>
      </c>
      <c r="G176" s="2">
        <v>0.625</v>
      </c>
      <c r="H176">
        <v>15</v>
      </c>
      <c r="I176">
        <v>15</v>
      </c>
    </row>
    <row r="177" spans="1:9" x14ac:dyDescent="0.25">
      <c r="A177" t="s">
        <v>0</v>
      </c>
      <c r="B177" t="s">
        <v>79</v>
      </c>
      <c r="C177" t="s">
        <v>1045</v>
      </c>
      <c r="D177" s="1">
        <v>41898</v>
      </c>
      <c r="E177">
        <v>378.13</v>
      </c>
      <c r="F177" t="s">
        <v>1</v>
      </c>
      <c r="G177" s="2">
        <v>0.625</v>
      </c>
      <c r="H177">
        <v>15</v>
      </c>
      <c r="I177">
        <v>15</v>
      </c>
    </row>
    <row r="178" spans="1:9" x14ac:dyDescent="0.25">
      <c r="A178" t="s">
        <v>0</v>
      </c>
      <c r="B178" t="s">
        <v>79</v>
      </c>
      <c r="C178" t="s">
        <v>1046</v>
      </c>
      <c r="D178" s="1">
        <v>41898</v>
      </c>
      <c r="E178">
        <v>458.99</v>
      </c>
      <c r="F178" t="s">
        <v>1</v>
      </c>
      <c r="G178" s="2">
        <v>0.63541666666666663</v>
      </c>
      <c r="H178">
        <v>16</v>
      </c>
      <c r="I178">
        <v>15</v>
      </c>
    </row>
    <row r="179" spans="1:9" x14ac:dyDescent="0.25">
      <c r="A179" t="s">
        <v>0</v>
      </c>
      <c r="B179" t="s">
        <v>79</v>
      </c>
      <c r="C179" t="s">
        <v>1047</v>
      </c>
      <c r="D179" s="1">
        <v>41898</v>
      </c>
      <c r="E179">
        <v>580.29</v>
      </c>
      <c r="F179" t="s">
        <v>1</v>
      </c>
      <c r="G179" s="2">
        <v>0.625</v>
      </c>
      <c r="H179">
        <v>15</v>
      </c>
      <c r="I179">
        <v>15</v>
      </c>
    </row>
    <row r="180" spans="1:9" x14ac:dyDescent="0.25">
      <c r="A180" t="s">
        <v>0</v>
      </c>
      <c r="B180" t="s">
        <v>79</v>
      </c>
      <c r="C180" t="s">
        <v>1049</v>
      </c>
      <c r="D180" s="1">
        <v>41898</v>
      </c>
      <c r="E180">
        <v>400.59</v>
      </c>
      <c r="F180" t="s">
        <v>1</v>
      </c>
      <c r="G180" s="2">
        <v>0.83333333333333337</v>
      </c>
      <c r="H180">
        <v>20</v>
      </c>
      <c r="I180">
        <v>20</v>
      </c>
    </row>
    <row r="181" spans="1:9" x14ac:dyDescent="0.25">
      <c r="A181" t="s">
        <v>0</v>
      </c>
      <c r="B181" t="s">
        <v>79</v>
      </c>
      <c r="C181" t="s">
        <v>1050</v>
      </c>
      <c r="D181" s="1">
        <v>41898</v>
      </c>
      <c r="E181">
        <v>433.52</v>
      </c>
      <c r="F181" t="s">
        <v>1</v>
      </c>
      <c r="G181" s="2">
        <v>0.61458333333333337</v>
      </c>
      <c r="H181">
        <v>15</v>
      </c>
      <c r="I181">
        <v>15</v>
      </c>
    </row>
    <row r="182" spans="1:9" x14ac:dyDescent="0.25">
      <c r="A182" t="s">
        <v>0</v>
      </c>
      <c r="B182" t="s">
        <v>79</v>
      </c>
      <c r="C182" t="s">
        <v>1051</v>
      </c>
      <c r="D182" s="1">
        <v>41899</v>
      </c>
      <c r="E182">
        <v>204.84</v>
      </c>
      <c r="F182" t="s">
        <v>1</v>
      </c>
      <c r="G182" s="2">
        <v>0.5625</v>
      </c>
      <c r="H182">
        <v>14</v>
      </c>
      <c r="I182">
        <v>14</v>
      </c>
    </row>
    <row r="183" spans="1:9" x14ac:dyDescent="0.25">
      <c r="A183" t="s">
        <v>0</v>
      </c>
      <c r="B183" t="s">
        <v>79</v>
      </c>
      <c r="C183" t="s">
        <v>1052</v>
      </c>
      <c r="D183" s="1">
        <v>41898</v>
      </c>
      <c r="E183">
        <v>597.36</v>
      </c>
      <c r="F183" t="s">
        <v>1</v>
      </c>
      <c r="G183" s="2">
        <v>0.64583333333333337</v>
      </c>
      <c r="H183">
        <v>16</v>
      </c>
      <c r="I183">
        <v>15</v>
      </c>
    </row>
    <row r="184" spans="1:9" x14ac:dyDescent="0.25">
      <c r="A184" t="s">
        <v>0</v>
      </c>
      <c r="B184" t="s">
        <v>49</v>
      </c>
      <c r="C184" t="s">
        <v>1054</v>
      </c>
      <c r="D184" s="1">
        <v>41898</v>
      </c>
      <c r="E184">
        <v>391.8</v>
      </c>
      <c r="F184" t="s">
        <v>1</v>
      </c>
      <c r="G184" s="2">
        <v>0.61458333333333337</v>
      </c>
      <c r="H184">
        <v>15</v>
      </c>
      <c r="I184">
        <v>15</v>
      </c>
    </row>
    <row r="185" spans="1:9" x14ac:dyDescent="0.25">
      <c r="A185" t="s">
        <v>0</v>
      </c>
      <c r="B185" t="s">
        <v>49</v>
      </c>
      <c r="C185" t="s">
        <v>1055</v>
      </c>
      <c r="D185" s="1">
        <v>41898</v>
      </c>
      <c r="E185">
        <v>348.76</v>
      </c>
      <c r="F185" t="s">
        <v>1</v>
      </c>
      <c r="G185" s="2">
        <v>0.48958333333333331</v>
      </c>
      <c r="H185">
        <v>12</v>
      </c>
      <c r="I185">
        <v>12</v>
      </c>
    </row>
    <row r="186" spans="1:9" x14ac:dyDescent="0.25">
      <c r="A186" t="s">
        <v>0</v>
      </c>
      <c r="B186" t="s">
        <v>49</v>
      </c>
      <c r="C186" t="s">
        <v>1056</v>
      </c>
      <c r="D186" s="1">
        <v>41899</v>
      </c>
      <c r="E186">
        <v>436.04</v>
      </c>
      <c r="F186" t="s">
        <v>1</v>
      </c>
      <c r="G186" s="2">
        <v>0.48958333333333331</v>
      </c>
      <c r="H186">
        <v>12</v>
      </c>
      <c r="I186">
        <v>12</v>
      </c>
    </row>
    <row r="187" spans="1:9" x14ac:dyDescent="0.25">
      <c r="A187" t="s">
        <v>0</v>
      </c>
      <c r="B187" t="s">
        <v>97</v>
      </c>
      <c r="C187" t="s">
        <v>281</v>
      </c>
      <c r="D187" s="1">
        <v>41898</v>
      </c>
      <c r="E187">
        <v>407.16</v>
      </c>
      <c r="F187" t="s">
        <v>1</v>
      </c>
      <c r="G187" s="2">
        <v>0.85416666666666663</v>
      </c>
      <c r="H187">
        <v>21</v>
      </c>
      <c r="I187">
        <v>21</v>
      </c>
    </row>
    <row r="188" spans="1:9" x14ac:dyDescent="0.25">
      <c r="A188" t="s">
        <v>0</v>
      </c>
      <c r="B188" t="s">
        <v>97</v>
      </c>
      <c r="C188" t="s">
        <v>282</v>
      </c>
      <c r="D188" s="1">
        <v>41898</v>
      </c>
      <c r="E188">
        <v>399.01</v>
      </c>
      <c r="F188" t="s">
        <v>1</v>
      </c>
      <c r="G188" s="2">
        <v>0.61458333333333337</v>
      </c>
      <c r="H188">
        <v>15</v>
      </c>
      <c r="I188">
        <v>15</v>
      </c>
    </row>
    <row r="189" spans="1:9" x14ac:dyDescent="0.25">
      <c r="A189" t="s">
        <v>0</v>
      </c>
      <c r="B189" t="s">
        <v>28</v>
      </c>
      <c r="C189" t="s">
        <v>284</v>
      </c>
      <c r="D189" s="1">
        <v>41898</v>
      </c>
      <c r="E189">
        <v>426.72</v>
      </c>
      <c r="F189" t="s">
        <v>1</v>
      </c>
      <c r="G189" s="2">
        <v>0.57291666666666663</v>
      </c>
      <c r="H189">
        <v>14</v>
      </c>
      <c r="I189">
        <v>14</v>
      </c>
    </row>
    <row r="190" spans="1:9" x14ac:dyDescent="0.25">
      <c r="A190" t="s">
        <v>0</v>
      </c>
      <c r="B190" t="s">
        <v>28</v>
      </c>
      <c r="C190" t="s">
        <v>292</v>
      </c>
      <c r="D190" s="1">
        <v>41899</v>
      </c>
      <c r="E190">
        <v>245.46</v>
      </c>
      <c r="F190" t="s">
        <v>1</v>
      </c>
      <c r="G190" s="2">
        <v>0.57291666666666663</v>
      </c>
      <c r="H190">
        <v>14</v>
      </c>
      <c r="I190">
        <v>14</v>
      </c>
    </row>
    <row r="191" spans="1:9" x14ac:dyDescent="0.25">
      <c r="A191" t="s">
        <v>0</v>
      </c>
      <c r="B191" t="s">
        <v>28</v>
      </c>
      <c r="C191" t="s">
        <v>296</v>
      </c>
      <c r="D191" s="1">
        <v>41897</v>
      </c>
      <c r="E191">
        <v>210.22</v>
      </c>
      <c r="F191" t="s">
        <v>1</v>
      </c>
      <c r="G191" s="2">
        <v>0.5625</v>
      </c>
      <c r="H191">
        <v>14</v>
      </c>
      <c r="I191">
        <v>14</v>
      </c>
    </row>
    <row r="192" spans="1:9" x14ac:dyDescent="0.25">
      <c r="A192" t="s">
        <v>0</v>
      </c>
      <c r="B192" t="s">
        <v>28</v>
      </c>
      <c r="C192" t="s">
        <v>307</v>
      </c>
      <c r="D192" s="1">
        <v>41844</v>
      </c>
      <c r="E192">
        <v>556.29</v>
      </c>
      <c r="F192" t="s">
        <v>1</v>
      </c>
      <c r="G192" s="2">
        <v>0.5625</v>
      </c>
      <c r="H192">
        <v>14</v>
      </c>
      <c r="I192">
        <v>14</v>
      </c>
    </row>
    <row r="193" spans="1:9" x14ac:dyDescent="0.25">
      <c r="A193" t="s">
        <v>0</v>
      </c>
      <c r="B193" t="s">
        <v>28</v>
      </c>
      <c r="C193" t="s">
        <v>311</v>
      </c>
      <c r="D193" s="1">
        <v>41899</v>
      </c>
      <c r="E193">
        <v>153.72</v>
      </c>
      <c r="F193" t="s">
        <v>1</v>
      </c>
      <c r="G193" s="2">
        <v>0.53125</v>
      </c>
      <c r="H193">
        <v>13</v>
      </c>
      <c r="I193">
        <v>13</v>
      </c>
    </row>
    <row r="194" spans="1:9" x14ac:dyDescent="0.25">
      <c r="A194" t="s">
        <v>0</v>
      </c>
      <c r="B194" t="s">
        <v>28</v>
      </c>
      <c r="C194" t="s">
        <v>314</v>
      </c>
      <c r="D194" s="1">
        <v>41907</v>
      </c>
      <c r="E194">
        <v>541.34</v>
      </c>
      <c r="F194" t="s">
        <v>1</v>
      </c>
      <c r="G194" s="2">
        <v>0.6875</v>
      </c>
      <c r="H194">
        <v>17</v>
      </c>
      <c r="I194">
        <v>17</v>
      </c>
    </row>
    <row r="195" spans="1:9" x14ac:dyDescent="0.25">
      <c r="A195" t="s">
        <v>0</v>
      </c>
      <c r="B195" t="s">
        <v>28</v>
      </c>
      <c r="C195" t="s">
        <v>321</v>
      </c>
      <c r="D195" s="1">
        <v>41898</v>
      </c>
      <c r="E195">
        <v>168.5</v>
      </c>
      <c r="F195" t="s">
        <v>1</v>
      </c>
      <c r="G195" s="2">
        <v>0.66666666666666663</v>
      </c>
      <c r="H195">
        <v>16</v>
      </c>
      <c r="I195">
        <v>16</v>
      </c>
    </row>
    <row r="196" spans="1:9" x14ac:dyDescent="0.25">
      <c r="A196" t="s">
        <v>0</v>
      </c>
      <c r="B196" t="s">
        <v>28</v>
      </c>
      <c r="C196" t="s">
        <v>326</v>
      </c>
      <c r="D196" s="1">
        <v>41866</v>
      </c>
      <c r="E196">
        <v>123.66</v>
      </c>
      <c r="F196" t="s">
        <v>1</v>
      </c>
      <c r="G196" s="2">
        <v>0.35416666666666669</v>
      </c>
      <c r="H196">
        <v>9</v>
      </c>
      <c r="I196">
        <v>9</v>
      </c>
    </row>
    <row r="197" spans="1:9" x14ac:dyDescent="0.25">
      <c r="A197" t="s">
        <v>0</v>
      </c>
      <c r="B197" t="s">
        <v>28</v>
      </c>
      <c r="C197" t="s">
        <v>327</v>
      </c>
      <c r="D197" s="1">
        <v>41899</v>
      </c>
      <c r="E197">
        <v>311.31</v>
      </c>
      <c r="F197" t="s">
        <v>1</v>
      </c>
      <c r="G197" s="2">
        <v>0.5</v>
      </c>
      <c r="H197">
        <v>12</v>
      </c>
      <c r="I197">
        <v>12</v>
      </c>
    </row>
    <row r="198" spans="1:9" x14ac:dyDescent="0.25">
      <c r="A198" t="s">
        <v>0</v>
      </c>
      <c r="B198" t="s">
        <v>28</v>
      </c>
      <c r="C198" t="s">
        <v>336</v>
      </c>
      <c r="D198" s="1">
        <v>41899</v>
      </c>
      <c r="E198">
        <v>272.13</v>
      </c>
      <c r="F198" t="s">
        <v>1</v>
      </c>
      <c r="G198" s="2">
        <v>0.58333333333333337</v>
      </c>
      <c r="H198">
        <v>14</v>
      </c>
      <c r="I198">
        <v>14</v>
      </c>
    </row>
    <row r="199" spans="1:9" x14ac:dyDescent="0.25">
      <c r="A199" t="s">
        <v>0</v>
      </c>
      <c r="B199" t="s">
        <v>31</v>
      </c>
      <c r="C199" t="s">
        <v>340</v>
      </c>
      <c r="D199" s="1">
        <v>41898</v>
      </c>
      <c r="E199">
        <v>280.48</v>
      </c>
      <c r="F199" t="s">
        <v>1</v>
      </c>
      <c r="G199" s="2">
        <v>0.53125</v>
      </c>
      <c r="H199">
        <v>13</v>
      </c>
      <c r="I199">
        <v>13</v>
      </c>
    </row>
    <row r="200" spans="1:9" x14ac:dyDescent="0.25">
      <c r="A200" t="s">
        <v>0</v>
      </c>
      <c r="B200" t="s">
        <v>28</v>
      </c>
      <c r="C200" t="s">
        <v>343</v>
      </c>
      <c r="D200" s="1">
        <v>41899</v>
      </c>
      <c r="E200">
        <v>249.62</v>
      </c>
      <c r="F200" t="s">
        <v>1</v>
      </c>
      <c r="G200" s="2">
        <v>0.47916666666666669</v>
      </c>
      <c r="H200">
        <v>12</v>
      </c>
      <c r="I200">
        <v>12</v>
      </c>
    </row>
    <row r="201" spans="1:9" x14ac:dyDescent="0.25">
      <c r="A201" t="s">
        <v>0</v>
      </c>
      <c r="B201" t="s">
        <v>28</v>
      </c>
      <c r="C201" t="s">
        <v>346</v>
      </c>
      <c r="D201" s="1">
        <v>41897</v>
      </c>
      <c r="E201">
        <v>134</v>
      </c>
      <c r="F201" t="s">
        <v>1</v>
      </c>
      <c r="G201" s="2">
        <v>0.57291666666666663</v>
      </c>
      <c r="H201">
        <v>14</v>
      </c>
      <c r="I201">
        <v>14</v>
      </c>
    </row>
    <row r="202" spans="1:9" x14ac:dyDescent="0.25">
      <c r="A202" t="s">
        <v>0</v>
      </c>
      <c r="B202" t="s">
        <v>88</v>
      </c>
      <c r="C202" t="s">
        <v>347</v>
      </c>
      <c r="D202" s="1">
        <v>41898</v>
      </c>
      <c r="E202">
        <v>172.12</v>
      </c>
      <c r="F202" t="s">
        <v>1</v>
      </c>
      <c r="G202" s="2">
        <v>0.83333333333333337</v>
      </c>
      <c r="H202">
        <v>20</v>
      </c>
      <c r="I202">
        <v>20</v>
      </c>
    </row>
    <row r="203" spans="1:9" x14ac:dyDescent="0.25">
      <c r="A203" t="s">
        <v>0</v>
      </c>
      <c r="B203" t="s">
        <v>28</v>
      </c>
      <c r="C203" t="s">
        <v>348</v>
      </c>
      <c r="D203" s="1">
        <v>41899</v>
      </c>
      <c r="E203">
        <v>105.4</v>
      </c>
      <c r="F203" t="s">
        <v>1</v>
      </c>
      <c r="G203" s="2">
        <v>0.51041666666666663</v>
      </c>
      <c r="H203">
        <v>13</v>
      </c>
      <c r="I203">
        <v>13</v>
      </c>
    </row>
    <row r="204" spans="1:9" x14ac:dyDescent="0.25">
      <c r="A204" t="s">
        <v>0</v>
      </c>
      <c r="B204" t="s">
        <v>114</v>
      </c>
      <c r="C204" t="s">
        <v>350</v>
      </c>
      <c r="D204" s="1">
        <v>41898</v>
      </c>
      <c r="E204">
        <v>297.12</v>
      </c>
      <c r="F204" t="s">
        <v>1</v>
      </c>
      <c r="G204" s="2">
        <v>0.82291666666666663</v>
      </c>
      <c r="H204">
        <v>20</v>
      </c>
      <c r="I204">
        <v>20</v>
      </c>
    </row>
    <row r="205" spans="1:9" x14ac:dyDescent="0.25">
      <c r="A205" t="s">
        <v>0</v>
      </c>
      <c r="B205" t="s">
        <v>28</v>
      </c>
      <c r="C205" t="s">
        <v>352</v>
      </c>
      <c r="D205" s="1">
        <v>41899</v>
      </c>
      <c r="E205">
        <v>256.76</v>
      </c>
      <c r="F205" t="s">
        <v>1</v>
      </c>
      <c r="G205" s="2">
        <v>0.55208333333333337</v>
      </c>
      <c r="H205">
        <v>14</v>
      </c>
      <c r="I205">
        <v>14</v>
      </c>
    </row>
    <row r="206" spans="1:9" x14ac:dyDescent="0.25">
      <c r="A206" t="s">
        <v>0</v>
      </c>
      <c r="B206" t="s">
        <v>101</v>
      </c>
      <c r="C206" t="s">
        <v>354</v>
      </c>
      <c r="D206" s="1">
        <v>41903</v>
      </c>
      <c r="E206">
        <v>169.56</v>
      </c>
      <c r="F206" t="s">
        <v>1</v>
      </c>
      <c r="G206" s="2">
        <v>0.69791666666666663</v>
      </c>
      <c r="H206">
        <v>17</v>
      </c>
      <c r="I206">
        <v>17</v>
      </c>
    </row>
    <row r="207" spans="1:9" x14ac:dyDescent="0.25">
      <c r="A207" t="s">
        <v>0</v>
      </c>
      <c r="B207" t="s">
        <v>101</v>
      </c>
      <c r="C207" t="s">
        <v>355</v>
      </c>
      <c r="D207" s="1">
        <v>41898</v>
      </c>
      <c r="E207">
        <v>394.64</v>
      </c>
      <c r="F207" t="s">
        <v>1</v>
      </c>
      <c r="G207" s="2">
        <v>0.72916666666666663</v>
      </c>
      <c r="H207">
        <v>18</v>
      </c>
      <c r="I207">
        <v>18</v>
      </c>
    </row>
    <row r="208" spans="1:9" x14ac:dyDescent="0.25">
      <c r="A208" t="s">
        <v>0</v>
      </c>
      <c r="B208" t="s">
        <v>116</v>
      </c>
      <c r="C208" t="s">
        <v>356</v>
      </c>
      <c r="D208" s="1">
        <v>41898</v>
      </c>
      <c r="E208">
        <v>508.68</v>
      </c>
      <c r="F208" t="s">
        <v>1</v>
      </c>
      <c r="G208" s="2">
        <v>0.83333333333333337</v>
      </c>
      <c r="H208">
        <v>20</v>
      </c>
      <c r="I208">
        <v>20</v>
      </c>
    </row>
    <row r="209" spans="1:9" x14ac:dyDescent="0.25">
      <c r="A209" t="s">
        <v>0</v>
      </c>
      <c r="B209" t="s">
        <v>116</v>
      </c>
      <c r="C209" t="s">
        <v>357</v>
      </c>
      <c r="D209" s="1">
        <v>41898</v>
      </c>
      <c r="E209">
        <v>504.6</v>
      </c>
      <c r="F209" t="s">
        <v>1</v>
      </c>
      <c r="G209" s="2">
        <v>0.84375</v>
      </c>
      <c r="H209">
        <v>21</v>
      </c>
      <c r="I209">
        <v>21</v>
      </c>
    </row>
    <row r="210" spans="1:9" x14ac:dyDescent="0.25">
      <c r="A210" t="s">
        <v>0</v>
      </c>
      <c r="B210" t="s">
        <v>116</v>
      </c>
      <c r="C210" t="s">
        <v>358</v>
      </c>
      <c r="D210" s="1">
        <v>41898</v>
      </c>
      <c r="E210">
        <v>472.8</v>
      </c>
      <c r="F210" t="s">
        <v>1</v>
      </c>
      <c r="G210" s="2">
        <v>0.8125</v>
      </c>
      <c r="H210">
        <v>20</v>
      </c>
      <c r="I210">
        <v>20</v>
      </c>
    </row>
    <row r="211" spans="1:9" x14ac:dyDescent="0.25">
      <c r="A211" t="s">
        <v>0</v>
      </c>
      <c r="B211" t="s">
        <v>116</v>
      </c>
      <c r="C211" t="s">
        <v>359</v>
      </c>
      <c r="D211" s="1">
        <v>41898</v>
      </c>
      <c r="E211">
        <v>423.32</v>
      </c>
      <c r="F211" t="s">
        <v>1</v>
      </c>
      <c r="G211" s="2">
        <v>0.82291666666666663</v>
      </c>
      <c r="H211">
        <v>20</v>
      </c>
      <c r="I211">
        <v>20</v>
      </c>
    </row>
    <row r="212" spans="1:9" x14ac:dyDescent="0.25">
      <c r="A212" t="s">
        <v>0</v>
      </c>
      <c r="B212" t="s">
        <v>116</v>
      </c>
      <c r="C212" t="s">
        <v>360</v>
      </c>
      <c r="D212" s="1">
        <v>41898</v>
      </c>
      <c r="E212">
        <v>528.20000000000005</v>
      </c>
      <c r="F212" t="s">
        <v>1</v>
      </c>
      <c r="G212" s="2">
        <v>0.83333333333333337</v>
      </c>
      <c r="H212">
        <v>20</v>
      </c>
      <c r="I212">
        <v>20</v>
      </c>
    </row>
    <row r="213" spans="1:9" x14ac:dyDescent="0.25">
      <c r="A213" t="s">
        <v>0</v>
      </c>
      <c r="B213" t="s">
        <v>101</v>
      </c>
      <c r="C213" t="s">
        <v>361</v>
      </c>
      <c r="D213" s="1">
        <v>41897</v>
      </c>
      <c r="E213">
        <v>411.08</v>
      </c>
      <c r="F213" t="s">
        <v>1</v>
      </c>
      <c r="G213" s="2">
        <v>0.69791666666666663</v>
      </c>
      <c r="H213">
        <v>17</v>
      </c>
      <c r="I213">
        <v>17</v>
      </c>
    </row>
    <row r="214" spans="1:9" x14ac:dyDescent="0.25">
      <c r="A214" t="s">
        <v>0</v>
      </c>
      <c r="B214" t="s">
        <v>28</v>
      </c>
      <c r="C214" t="s">
        <v>370</v>
      </c>
      <c r="D214" s="1">
        <v>41898</v>
      </c>
      <c r="E214">
        <v>112.54</v>
      </c>
      <c r="F214" t="s">
        <v>1</v>
      </c>
      <c r="G214" s="2">
        <v>0.625</v>
      </c>
      <c r="H214">
        <v>15</v>
      </c>
      <c r="I214">
        <v>15</v>
      </c>
    </row>
    <row r="215" spans="1:9" x14ac:dyDescent="0.25">
      <c r="A215" t="s">
        <v>0</v>
      </c>
      <c r="B215" t="s">
        <v>28</v>
      </c>
      <c r="C215" t="s">
        <v>378</v>
      </c>
      <c r="D215" s="1">
        <v>41895</v>
      </c>
      <c r="E215">
        <v>241.36</v>
      </c>
      <c r="F215" t="s">
        <v>1</v>
      </c>
      <c r="G215" s="2">
        <v>0.57291666666666663</v>
      </c>
      <c r="H215">
        <v>14</v>
      </c>
      <c r="I215">
        <v>14</v>
      </c>
    </row>
    <row r="216" spans="1:9" x14ac:dyDescent="0.25">
      <c r="A216" t="s">
        <v>0</v>
      </c>
      <c r="B216" t="s">
        <v>28</v>
      </c>
      <c r="C216" t="s">
        <v>382</v>
      </c>
      <c r="D216" s="1">
        <v>41892</v>
      </c>
      <c r="E216">
        <v>127.1</v>
      </c>
      <c r="F216" t="s">
        <v>1</v>
      </c>
      <c r="G216" s="2">
        <v>0.375</v>
      </c>
      <c r="H216">
        <v>9</v>
      </c>
      <c r="I216">
        <v>9</v>
      </c>
    </row>
    <row r="217" spans="1:9" x14ac:dyDescent="0.25">
      <c r="A217" t="s">
        <v>0</v>
      </c>
      <c r="B217" t="s">
        <v>101</v>
      </c>
      <c r="C217" t="s">
        <v>383</v>
      </c>
      <c r="D217" s="1">
        <v>41766</v>
      </c>
      <c r="E217">
        <v>460.32</v>
      </c>
      <c r="F217" t="s">
        <v>1</v>
      </c>
      <c r="G217" s="2">
        <v>0.4375</v>
      </c>
      <c r="H217">
        <v>11</v>
      </c>
      <c r="I217">
        <v>11</v>
      </c>
    </row>
    <row r="218" spans="1:9" x14ac:dyDescent="0.25">
      <c r="A218" t="s">
        <v>0</v>
      </c>
      <c r="B218" t="s">
        <v>101</v>
      </c>
      <c r="C218" t="s">
        <v>387</v>
      </c>
      <c r="D218" s="1">
        <v>41857</v>
      </c>
      <c r="E218">
        <v>181.2</v>
      </c>
      <c r="F218" t="s">
        <v>1</v>
      </c>
      <c r="G218" s="2">
        <v>0.41666666666666669</v>
      </c>
      <c r="H218">
        <v>10</v>
      </c>
      <c r="I218">
        <v>10</v>
      </c>
    </row>
    <row r="219" spans="1:9" x14ac:dyDescent="0.25">
      <c r="A219" t="s">
        <v>0</v>
      </c>
      <c r="B219" t="s">
        <v>54</v>
      </c>
      <c r="C219" t="s">
        <v>388</v>
      </c>
      <c r="D219" s="1">
        <v>41898</v>
      </c>
      <c r="E219">
        <v>160.80000000000001</v>
      </c>
      <c r="F219" t="s">
        <v>1</v>
      </c>
      <c r="G219" s="2">
        <v>0.83333333333333337</v>
      </c>
      <c r="H219">
        <v>20</v>
      </c>
      <c r="I219">
        <v>20</v>
      </c>
    </row>
    <row r="220" spans="1:9" x14ac:dyDescent="0.25">
      <c r="A220" t="s">
        <v>0</v>
      </c>
      <c r="B220" t="s">
        <v>101</v>
      </c>
      <c r="C220" t="s">
        <v>390</v>
      </c>
      <c r="D220" s="1">
        <v>41898</v>
      </c>
      <c r="E220">
        <v>405</v>
      </c>
      <c r="F220" t="s">
        <v>1</v>
      </c>
      <c r="G220" s="2">
        <v>0.8125</v>
      </c>
      <c r="H220">
        <v>20</v>
      </c>
      <c r="I220">
        <v>20</v>
      </c>
    </row>
    <row r="221" spans="1:9" x14ac:dyDescent="0.25">
      <c r="A221" t="s">
        <v>0</v>
      </c>
      <c r="B221" t="s">
        <v>101</v>
      </c>
      <c r="C221" t="s">
        <v>391</v>
      </c>
      <c r="D221" s="1">
        <v>41844</v>
      </c>
      <c r="E221">
        <v>317.39999999999998</v>
      </c>
      <c r="F221" t="s">
        <v>1</v>
      </c>
      <c r="G221" s="2">
        <v>0.52083333333333337</v>
      </c>
      <c r="H221">
        <v>13</v>
      </c>
      <c r="I221">
        <v>13</v>
      </c>
    </row>
    <row r="222" spans="1:9" x14ac:dyDescent="0.25">
      <c r="A222" t="s">
        <v>0</v>
      </c>
      <c r="B222" t="s">
        <v>101</v>
      </c>
      <c r="C222" t="s">
        <v>392</v>
      </c>
      <c r="D222" s="1">
        <v>41898</v>
      </c>
      <c r="E222">
        <v>363.68</v>
      </c>
      <c r="F222" t="s">
        <v>1</v>
      </c>
      <c r="G222" s="2">
        <v>0.76041666666666663</v>
      </c>
      <c r="H222">
        <v>19</v>
      </c>
      <c r="I222">
        <v>19</v>
      </c>
    </row>
    <row r="223" spans="1:9" x14ac:dyDescent="0.25">
      <c r="A223" t="s">
        <v>0</v>
      </c>
      <c r="B223" t="s">
        <v>101</v>
      </c>
      <c r="C223" t="s">
        <v>393</v>
      </c>
      <c r="D223" s="1">
        <v>41898</v>
      </c>
      <c r="E223">
        <v>85.8</v>
      </c>
      <c r="F223" t="s">
        <v>1</v>
      </c>
      <c r="G223" s="2">
        <v>0.89583333333333337</v>
      </c>
      <c r="H223">
        <v>22</v>
      </c>
      <c r="I223">
        <v>22</v>
      </c>
    </row>
    <row r="224" spans="1:9" x14ac:dyDescent="0.25">
      <c r="A224" t="s">
        <v>0</v>
      </c>
      <c r="B224" t="s">
        <v>54</v>
      </c>
      <c r="C224" t="s">
        <v>400</v>
      </c>
      <c r="D224" s="1">
        <v>41898</v>
      </c>
      <c r="E224">
        <v>399.64</v>
      </c>
      <c r="F224" t="s">
        <v>1</v>
      </c>
      <c r="G224" s="2">
        <v>0.67708333333333337</v>
      </c>
      <c r="H224">
        <v>17</v>
      </c>
      <c r="I224">
        <v>17</v>
      </c>
    </row>
    <row r="225" spans="1:9" x14ac:dyDescent="0.25">
      <c r="A225" t="s">
        <v>0</v>
      </c>
      <c r="B225" t="s">
        <v>124</v>
      </c>
      <c r="C225" t="s">
        <v>406</v>
      </c>
      <c r="D225" s="1">
        <v>41898</v>
      </c>
      <c r="E225">
        <v>467.52</v>
      </c>
      <c r="F225" t="s">
        <v>1</v>
      </c>
      <c r="G225" s="2">
        <v>0.69791666666666663</v>
      </c>
      <c r="H225">
        <v>17</v>
      </c>
      <c r="I225">
        <v>17</v>
      </c>
    </row>
    <row r="226" spans="1:9" x14ac:dyDescent="0.25">
      <c r="A226" t="s">
        <v>0</v>
      </c>
      <c r="B226" t="s">
        <v>124</v>
      </c>
      <c r="C226" t="s">
        <v>407</v>
      </c>
      <c r="D226" s="1">
        <v>41898</v>
      </c>
      <c r="E226">
        <v>367.44</v>
      </c>
      <c r="F226" t="s">
        <v>1</v>
      </c>
      <c r="G226" s="2">
        <v>0.83333333333333337</v>
      </c>
      <c r="H226">
        <v>20</v>
      </c>
      <c r="I226">
        <v>20</v>
      </c>
    </row>
    <row r="227" spans="1:9" x14ac:dyDescent="0.25">
      <c r="A227" t="s">
        <v>0</v>
      </c>
      <c r="B227" t="s">
        <v>124</v>
      </c>
      <c r="C227" t="s">
        <v>408</v>
      </c>
      <c r="D227" s="1">
        <v>41898</v>
      </c>
      <c r="E227">
        <v>93</v>
      </c>
      <c r="F227" t="s">
        <v>1</v>
      </c>
      <c r="G227" s="2">
        <v>0.83333333333333337</v>
      </c>
      <c r="H227">
        <v>20</v>
      </c>
      <c r="I227">
        <v>20</v>
      </c>
    </row>
    <row r="228" spans="1:9" x14ac:dyDescent="0.25">
      <c r="A228" t="s">
        <v>0</v>
      </c>
      <c r="B228" t="s">
        <v>124</v>
      </c>
      <c r="C228" t="s">
        <v>409</v>
      </c>
      <c r="D228" s="1">
        <v>41898</v>
      </c>
      <c r="E228">
        <v>181.4</v>
      </c>
      <c r="F228" t="s">
        <v>1</v>
      </c>
      <c r="G228" s="2">
        <v>0.8125</v>
      </c>
      <c r="H228">
        <v>20</v>
      </c>
      <c r="I228">
        <v>20</v>
      </c>
    </row>
    <row r="229" spans="1:9" x14ac:dyDescent="0.25">
      <c r="A229" t="s">
        <v>0</v>
      </c>
      <c r="B229" t="s">
        <v>124</v>
      </c>
      <c r="C229" t="s">
        <v>410</v>
      </c>
      <c r="D229" s="1">
        <v>41898</v>
      </c>
      <c r="E229">
        <v>272.27999999999997</v>
      </c>
      <c r="F229" t="s">
        <v>1</v>
      </c>
      <c r="G229" s="2">
        <v>0.84375</v>
      </c>
      <c r="H229">
        <v>21</v>
      </c>
      <c r="I229">
        <v>21</v>
      </c>
    </row>
    <row r="230" spans="1:9" x14ac:dyDescent="0.25">
      <c r="A230" t="s">
        <v>0</v>
      </c>
      <c r="B230" t="s">
        <v>88</v>
      </c>
      <c r="C230" t="s">
        <v>424</v>
      </c>
      <c r="D230" s="1">
        <v>41898</v>
      </c>
      <c r="E230">
        <v>358.88</v>
      </c>
      <c r="F230" t="s">
        <v>1</v>
      </c>
      <c r="G230" s="2">
        <v>0.58333333333333337</v>
      </c>
      <c r="H230">
        <v>14</v>
      </c>
      <c r="I230">
        <v>14</v>
      </c>
    </row>
    <row r="231" spans="1:9" x14ac:dyDescent="0.25">
      <c r="A231" t="s">
        <v>0</v>
      </c>
      <c r="B231" t="s">
        <v>88</v>
      </c>
      <c r="C231" t="s">
        <v>425</v>
      </c>
      <c r="D231" s="1">
        <v>41898</v>
      </c>
      <c r="E231">
        <v>337.4</v>
      </c>
      <c r="F231" t="s">
        <v>1</v>
      </c>
      <c r="G231" s="2">
        <v>0.84375</v>
      </c>
      <c r="H231">
        <v>21</v>
      </c>
      <c r="I231">
        <v>21</v>
      </c>
    </row>
    <row r="232" spans="1:9" x14ac:dyDescent="0.25">
      <c r="A232" t="s">
        <v>0</v>
      </c>
      <c r="B232" t="s">
        <v>88</v>
      </c>
      <c r="C232" t="s">
        <v>426</v>
      </c>
      <c r="D232" s="1">
        <v>41898</v>
      </c>
      <c r="E232">
        <v>378.24</v>
      </c>
      <c r="F232" t="s">
        <v>1</v>
      </c>
      <c r="G232" s="2">
        <v>0.82291666666666663</v>
      </c>
      <c r="H232">
        <v>20</v>
      </c>
      <c r="I232">
        <v>20</v>
      </c>
    </row>
    <row r="233" spans="1:9" x14ac:dyDescent="0.25">
      <c r="A233" t="s">
        <v>0</v>
      </c>
      <c r="B233" t="s">
        <v>88</v>
      </c>
      <c r="C233" t="s">
        <v>427</v>
      </c>
      <c r="D233" s="1">
        <v>41898</v>
      </c>
      <c r="E233">
        <v>400.04</v>
      </c>
      <c r="F233" t="s">
        <v>1</v>
      </c>
      <c r="G233" s="2">
        <v>0.83333333333333337</v>
      </c>
      <c r="H233">
        <v>20</v>
      </c>
      <c r="I233">
        <v>20</v>
      </c>
    </row>
    <row r="234" spans="1:9" x14ac:dyDescent="0.25">
      <c r="A234" t="s">
        <v>0</v>
      </c>
      <c r="B234" t="s">
        <v>88</v>
      </c>
      <c r="C234" t="s">
        <v>428</v>
      </c>
      <c r="D234" s="1">
        <v>41898</v>
      </c>
      <c r="E234">
        <v>284.12</v>
      </c>
      <c r="F234" t="s">
        <v>1</v>
      </c>
      <c r="G234" s="2">
        <v>0.84375</v>
      </c>
      <c r="H234">
        <v>21</v>
      </c>
      <c r="I234">
        <v>21</v>
      </c>
    </row>
    <row r="235" spans="1:9" x14ac:dyDescent="0.25">
      <c r="A235" t="s">
        <v>0</v>
      </c>
      <c r="B235" t="s">
        <v>62</v>
      </c>
      <c r="C235" t="s">
        <v>429</v>
      </c>
      <c r="D235" s="1">
        <v>41898</v>
      </c>
      <c r="E235">
        <v>286.8</v>
      </c>
      <c r="F235" t="s">
        <v>1</v>
      </c>
      <c r="G235" s="2">
        <v>0.46875</v>
      </c>
      <c r="H235">
        <v>12</v>
      </c>
      <c r="I235">
        <v>12</v>
      </c>
    </row>
    <row r="236" spans="1:9" x14ac:dyDescent="0.25">
      <c r="A236" t="s">
        <v>0</v>
      </c>
      <c r="B236" t="s">
        <v>62</v>
      </c>
      <c r="C236" t="s">
        <v>431</v>
      </c>
      <c r="D236" s="1">
        <v>41898</v>
      </c>
      <c r="E236">
        <v>328.6</v>
      </c>
      <c r="F236" t="s">
        <v>1</v>
      </c>
      <c r="G236" s="2">
        <v>0.58333333333333337</v>
      </c>
      <c r="H236">
        <v>14</v>
      </c>
      <c r="I236">
        <v>14</v>
      </c>
    </row>
    <row r="237" spans="1:9" x14ac:dyDescent="0.25">
      <c r="A237" t="s">
        <v>0</v>
      </c>
      <c r="B237" t="s">
        <v>62</v>
      </c>
      <c r="C237" t="s">
        <v>432</v>
      </c>
      <c r="D237" s="1">
        <v>41897</v>
      </c>
      <c r="E237">
        <v>387.6</v>
      </c>
      <c r="F237" t="s">
        <v>1</v>
      </c>
      <c r="G237" s="2">
        <v>0.84375</v>
      </c>
      <c r="H237">
        <v>21</v>
      </c>
      <c r="I237">
        <v>21</v>
      </c>
    </row>
    <row r="238" spans="1:9" x14ac:dyDescent="0.25">
      <c r="A238" t="s">
        <v>0</v>
      </c>
      <c r="B238" t="s">
        <v>75</v>
      </c>
      <c r="C238" t="s">
        <v>523</v>
      </c>
      <c r="D238" s="1">
        <v>41898</v>
      </c>
      <c r="E238">
        <v>447.81</v>
      </c>
      <c r="F238" t="s">
        <v>4</v>
      </c>
      <c r="G238" s="2">
        <v>0.71875</v>
      </c>
      <c r="H238">
        <v>18</v>
      </c>
      <c r="I238">
        <v>18</v>
      </c>
    </row>
    <row r="239" spans="1:9" x14ac:dyDescent="0.25">
      <c r="A239" t="s">
        <v>0</v>
      </c>
      <c r="B239" t="s">
        <v>75</v>
      </c>
      <c r="C239" t="s">
        <v>524</v>
      </c>
      <c r="D239" s="1">
        <v>41898</v>
      </c>
      <c r="E239">
        <v>337.63</v>
      </c>
      <c r="F239" t="s">
        <v>4</v>
      </c>
      <c r="G239" s="2">
        <v>0.58333333333333337</v>
      </c>
      <c r="H239">
        <v>14</v>
      </c>
      <c r="I239">
        <v>14</v>
      </c>
    </row>
    <row r="240" spans="1:9" x14ac:dyDescent="0.25">
      <c r="A240" t="s">
        <v>0</v>
      </c>
      <c r="B240" t="s">
        <v>75</v>
      </c>
      <c r="C240" t="s">
        <v>525</v>
      </c>
      <c r="D240" s="1">
        <v>41898</v>
      </c>
      <c r="E240">
        <v>543.72</v>
      </c>
      <c r="F240" t="s">
        <v>4</v>
      </c>
      <c r="G240" s="2">
        <v>0.59375</v>
      </c>
      <c r="H240">
        <v>15</v>
      </c>
      <c r="I240">
        <v>15</v>
      </c>
    </row>
    <row r="241" spans="1:9" x14ac:dyDescent="0.25">
      <c r="A241" t="s">
        <v>0</v>
      </c>
      <c r="B241" t="s">
        <v>92</v>
      </c>
      <c r="C241" t="s">
        <v>581</v>
      </c>
      <c r="D241" s="1">
        <v>41898</v>
      </c>
      <c r="E241">
        <v>279.36</v>
      </c>
      <c r="F241" t="s">
        <v>1</v>
      </c>
      <c r="G241" s="2">
        <v>0.84375</v>
      </c>
      <c r="H241">
        <v>21</v>
      </c>
      <c r="I241">
        <v>21</v>
      </c>
    </row>
    <row r="242" spans="1:9" x14ac:dyDescent="0.25">
      <c r="A242" t="s">
        <v>0</v>
      </c>
      <c r="B242" t="s">
        <v>92</v>
      </c>
      <c r="C242" t="s">
        <v>582</v>
      </c>
      <c r="D242" s="1">
        <v>41898</v>
      </c>
      <c r="E242">
        <v>443.2</v>
      </c>
      <c r="F242" t="s">
        <v>1</v>
      </c>
      <c r="G242" s="2">
        <v>0.83333333333333337</v>
      </c>
      <c r="H242">
        <v>20</v>
      </c>
      <c r="I242">
        <v>20</v>
      </c>
    </row>
    <row r="243" spans="1:9" x14ac:dyDescent="0.25">
      <c r="A243" t="s">
        <v>0</v>
      </c>
      <c r="B243" t="s">
        <v>92</v>
      </c>
      <c r="C243" t="s">
        <v>583</v>
      </c>
      <c r="D243" s="1">
        <v>41898</v>
      </c>
      <c r="E243">
        <v>454.56</v>
      </c>
      <c r="F243" t="s">
        <v>1</v>
      </c>
      <c r="G243" s="2">
        <v>0.8125</v>
      </c>
      <c r="H243">
        <v>20</v>
      </c>
      <c r="I243">
        <v>20</v>
      </c>
    </row>
    <row r="244" spans="1:9" x14ac:dyDescent="0.25">
      <c r="A244" t="s">
        <v>0</v>
      </c>
      <c r="B244" t="s">
        <v>92</v>
      </c>
      <c r="C244" t="s">
        <v>584</v>
      </c>
      <c r="D244" s="1">
        <v>41898</v>
      </c>
      <c r="E244">
        <v>558.12</v>
      </c>
      <c r="F244" t="s">
        <v>1</v>
      </c>
      <c r="G244" s="2">
        <v>0.60416666666666663</v>
      </c>
      <c r="H244">
        <v>15</v>
      </c>
      <c r="I244">
        <v>15</v>
      </c>
    </row>
    <row r="245" spans="1:9" x14ac:dyDescent="0.25">
      <c r="A245" t="s">
        <v>0</v>
      </c>
      <c r="B245" t="s">
        <v>92</v>
      </c>
      <c r="C245" t="s">
        <v>585</v>
      </c>
      <c r="D245" s="1">
        <v>41898</v>
      </c>
      <c r="E245">
        <v>401.84</v>
      </c>
      <c r="F245" t="s">
        <v>1</v>
      </c>
      <c r="G245" s="2">
        <v>0.8125</v>
      </c>
      <c r="H245">
        <v>20</v>
      </c>
      <c r="I245">
        <v>20</v>
      </c>
    </row>
    <row r="246" spans="1:9" x14ac:dyDescent="0.25">
      <c r="A246" t="s">
        <v>0</v>
      </c>
      <c r="B246" t="s">
        <v>92</v>
      </c>
      <c r="C246" t="s">
        <v>586</v>
      </c>
      <c r="D246" s="1">
        <v>41898</v>
      </c>
      <c r="E246">
        <v>477</v>
      </c>
      <c r="F246" t="s">
        <v>1</v>
      </c>
      <c r="G246" s="2">
        <v>0.8125</v>
      </c>
      <c r="H246">
        <v>20</v>
      </c>
      <c r="I246">
        <v>20</v>
      </c>
    </row>
    <row r="247" spans="1:9" x14ac:dyDescent="0.25">
      <c r="A247" t="s">
        <v>0</v>
      </c>
      <c r="B247" t="s">
        <v>92</v>
      </c>
      <c r="C247" t="s">
        <v>587</v>
      </c>
      <c r="D247" s="1">
        <v>41898</v>
      </c>
      <c r="E247">
        <v>424.32</v>
      </c>
      <c r="F247" t="s">
        <v>1</v>
      </c>
      <c r="G247" s="2">
        <v>0.8125</v>
      </c>
      <c r="H247">
        <v>20</v>
      </c>
      <c r="I247">
        <v>20</v>
      </c>
    </row>
    <row r="248" spans="1:9" x14ac:dyDescent="0.25">
      <c r="A248" t="s">
        <v>0</v>
      </c>
      <c r="B248" t="s">
        <v>114</v>
      </c>
      <c r="C248" t="s">
        <v>592</v>
      </c>
      <c r="D248" s="1">
        <v>41898</v>
      </c>
      <c r="E248">
        <v>368.92</v>
      </c>
      <c r="F248" t="s">
        <v>1</v>
      </c>
      <c r="G248" s="2">
        <v>0.8125</v>
      </c>
      <c r="H248">
        <v>20</v>
      </c>
      <c r="I248">
        <v>20</v>
      </c>
    </row>
    <row r="249" spans="1:9" x14ac:dyDescent="0.25">
      <c r="A249" t="s">
        <v>0</v>
      </c>
      <c r="B249" t="s">
        <v>54</v>
      </c>
      <c r="C249" t="s">
        <v>614</v>
      </c>
      <c r="D249" s="1">
        <v>41898</v>
      </c>
      <c r="E249">
        <v>317.44</v>
      </c>
      <c r="F249" t="s">
        <v>1</v>
      </c>
      <c r="G249" s="2">
        <v>0.63541666666666663</v>
      </c>
      <c r="H249">
        <v>16</v>
      </c>
      <c r="I249">
        <v>15</v>
      </c>
    </row>
    <row r="250" spans="1:9" x14ac:dyDescent="0.25">
      <c r="A250" t="s">
        <v>0</v>
      </c>
      <c r="B250" t="s">
        <v>54</v>
      </c>
      <c r="C250" t="s">
        <v>615</v>
      </c>
      <c r="D250" s="1">
        <v>41898</v>
      </c>
      <c r="E250">
        <v>333.2</v>
      </c>
      <c r="F250" t="s">
        <v>1</v>
      </c>
      <c r="G250" s="2">
        <v>0.83333333333333337</v>
      </c>
      <c r="H250">
        <v>20</v>
      </c>
      <c r="I250">
        <v>20</v>
      </c>
    </row>
    <row r="251" spans="1:9" x14ac:dyDescent="0.25">
      <c r="A251" t="s">
        <v>0</v>
      </c>
      <c r="B251" t="s">
        <v>54</v>
      </c>
      <c r="C251" t="s">
        <v>616</v>
      </c>
      <c r="D251" s="1">
        <v>41898</v>
      </c>
      <c r="E251">
        <v>375.2</v>
      </c>
      <c r="F251" t="s">
        <v>1</v>
      </c>
      <c r="G251" s="2">
        <v>0.84375</v>
      </c>
      <c r="H251">
        <v>21</v>
      </c>
      <c r="I251">
        <v>21</v>
      </c>
    </row>
    <row r="252" spans="1:9" x14ac:dyDescent="0.25">
      <c r="A252" t="s">
        <v>0</v>
      </c>
      <c r="B252" t="s">
        <v>54</v>
      </c>
      <c r="C252" t="s">
        <v>617</v>
      </c>
      <c r="D252" s="1">
        <v>41898</v>
      </c>
      <c r="E252">
        <v>431.32</v>
      </c>
      <c r="F252" t="s">
        <v>1</v>
      </c>
      <c r="G252" s="2">
        <v>0.65625</v>
      </c>
      <c r="H252">
        <v>16</v>
      </c>
      <c r="I252">
        <v>16</v>
      </c>
    </row>
    <row r="253" spans="1:9" x14ac:dyDescent="0.25">
      <c r="A253" t="s">
        <v>0</v>
      </c>
      <c r="B253" t="s">
        <v>54</v>
      </c>
      <c r="C253" t="s">
        <v>618</v>
      </c>
      <c r="D253" s="1">
        <v>41898</v>
      </c>
      <c r="E253">
        <v>372.36</v>
      </c>
      <c r="F253" t="s">
        <v>1</v>
      </c>
      <c r="G253" s="2">
        <v>0.67708333333333337</v>
      </c>
      <c r="H253">
        <v>17</v>
      </c>
      <c r="I253">
        <v>17</v>
      </c>
    </row>
    <row r="254" spans="1:9" x14ac:dyDescent="0.25">
      <c r="A254" t="s">
        <v>0</v>
      </c>
      <c r="B254" t="s">
        <v>54</v>
      </c>
      <c r="C254" t="s">
        <v>619</v>
      </c>
      <c r="D254" s="1">
        <v>41898</v>
      </c>
      <c r="E254">
        <v>314.56</v>
      </c>
      <c r="F254" t="s">
        <v>1</v>
      </c>
      <c r="G254" s="2">
        <v>0.65625</v>
      </c>
      <c r="H254">
        <v>16</v>
      </c>
      <c r="I254">
        <v>16</v>
      </c>
    </row>
    <row r="255" spans="1:9" x14ac:dyDescent="0.25">
      <c r="A255" t="s">
        <v>0</v>
      </c>
      <c r="B255" t="s">
        <v>54</v>
      </c>
      <c r="C255" t="s">
        <v>621</v>
      </c>
      <c r="D255" s="1">
        <v>41898</v>
      </c>
      <c r="E255">
        <v>492.8</v>
      </c>
      <c r="F255" t="s">
        <v>1</v>
      </c>
      <c r="G255" s="2">
        <v>0.64583333333333337</v>
      </c>
      <c r="H255">
        <v>16</v>
      </c>
      <c r="I255">
        <v>16</v>
      </c>
    </row>
    <row r="256" spans="1:9" x14ac:dyDescent="0.25">
      <c r="A256" t="s">
        <v>0</v>
      </c>
      <c r="B256" t="s">
        <v>101</v>
      </c>
      <c r="C256" t="s">
        <v>622</v>
      </c>
      <c r="D256" s="1">
        <v>41766</v>
      </c>
      <c r="E256">
        <v>458.88</v>
      </c>
      <c r="F256" t="s">
        <v>1</v>
      </c>
      <c r="G256" s="2">
        <v>0.41666666666666669</v>
      </c>
      <c r="H256">
        <v>10</v>
      </c>
      <c r="I256">
        <v>10</v>
      </c>
    </row>
    <row r="257" spans="1:9" x14ac:dyDescent="0.25">
      <c r="A257" t="s">
        <v>0</v>
      </c>
      <c r="B257" t="s">
        <v>101</v>
      </c>
      <c r="C257" t="s">
        <v>625</v>
      </c>
      <c r="D257" s="1">
        <v>41899</v>
      </c>
      <c r="E257">
        <v>389.68</v>
      </c>
      <c r="F257" t="s">
        <v>1</v>
      </c>
      <c r="G257" s="2">
        <v>0.41666666666666669</v>
      </c>
      <c r="H257">
        <v>10</v>
      </c>
      <c r="I257">
        <v>10</v>
      </c>
    </row>
    <row r="258" spans="1:9" x14ac:dyDescent="0.25">
      <c r="A258" t="s">
        <v>0</v>
      </c>
      <c r="B258" t="s">
        <v>42</v>
      </c>
      <c r="C258" t="s">
        <v>631</v>
      </c>
      <c r="D258" s="1">
        <v>41827</v>
      </c>
      <c r="E258">
        <v>130</v>
      </c>
      <c r="F258" t="s">
        <v>1</v>
      </c>
      <c r="G258" s="2">
        <v>0.98958333333333337</v>
      </c>
      <c r="H258">
        <v>0</v>
      </c>
      <c r="I258">
        <v>0</v>
      </c>
    </row>
    <row r="259" spans="1:9" x14ac:dyDescent="0.25">
      <c r="A259" t="s">
        <v>0</v>
      </c>
      <c r="B259" t="s">
        <v>46</v>
      </c>
      <c r="C259" t="s">
        <v>632</v>
      </c>
      <c r="D259" s="1">
        <v>41898</v>
      </c>
      <c r="E259">
        <v>58.4</v>
      </c>
      <c r="F259" t="s">
        <v>1</v>
      </c>
      <c r="G259" s="2">
        <v>0.45833333333333331</v>
      </c>
      <c r="H259">
        <v>11</v>
      </c>
      <c r="I259">
        <v>11</v>
      </c>
    </row>
    <row r="260" spans="1:9" x14ac:dyDescent="0.25">
      <c r="A260" t="s">
        <v>0</v>
      </c>
      <c r="B260" t="s">
        <v>126</v>
      </c>
      <c r="C260" t="s">
        <v>652</v>
      </c>
      <c r="D260" s="1">
        <v>41898</v>
      </c>
      <c r="E260">
        <v>388.8</v>
      </c>
      <c r="F260" t="s">
        <v>1</v>
      </c>
      <c r="G260" s="2">
        <v>0.60416666666666663</v>
      </c>
      <c r="H260">
        <v>15</v>
      </c>
      <c r="I260">
        <v>15</v>
      </c>
    </row>
    <row r="261" spans="1:9" x14ac:dyDescent="0.25">
      <c r="A261" t="s">
        <v>0</v>
      </c>
      <c r="B261" t="s">
        <v>126</v>
      </c>
      <c r="C261" t="s">
        <v>662</v>
      </c>
      <c r="D261" s="1">
        <v>41898</v>
      </c>
      <c r="E261">
        <v>462.28</v>
      </c>
      <c r="F261" t="s">
        <v>1</v>
      </c>
      <c r="G261" s="2">
        <v>0.72916666666666663</v>
      </c>
      <c r="H261">
        <v>18</v>
      </c>
      <c r="I261">
        <v>18</v>
      </c>
    </row>
    <row r="262" spans="1:9" x14ac:dyDescent="0.25">
      <c r="A262" t="s">
        <v>0</v>
      </c>
      <c r="B262" t="s">
        <v>126</v>
      </c>
      <c r="C262" t="s">
        <v>672</v>
      </c>
      <c r="D262" s="1">
        <v>41898</v>
      </c>
      <c r="E262">
        <v>435.64</v>
      </c>
      <c r="F262" t="s">
        <v>1</v>
      </c>
      <c r="G262" s="2">
        <v>0.59375</v>
      </c>
      <c r="H262">
        <v>15</v>
      </c>
      <c r="I262">
        <v>15</v>
      </c>
    </row>
    <row r="263" spans="1:9" x14ac:dyDescent="0.25">
      <c r="A263" t="s">
        <v>0</v>
      </c>
      <c r="B263" t="s">
        <v>118</v>
      </c>
      <c r="C263" t="s">
        <v>673</v>
      </c>
      <c r="D263" s="1">
        <v>41898</v>
      </c>
      <c r="E263">
        <v>240.06</v>
      </c>
      <c r="F263" t="s">
        <v>1</v>
      </c>
      <c r="G263" s="2">
        <v>0.48958333333333331</v>
      </c>
      <c r="H263">
        <v>12</v>
      </c>
      <c r="I263">
        <v>12</v>
      </c>
    </row>
    <row r="264" spans="1:9" x14ac:dyDescent="0.25">
      <c r="A264" t="s">
        <v>0</v>
      </c>
      <c r="B264" t="s">
        <v>118</v>
      </c>
      <c r="C264" t="s">
        <v>675</v>
      </c>
      <c r="D264" s="1">
        <v>41774</v>
      </c>
      <c r="E264">
        <v>201.3</v>
      </c>
      <c r="F264" t="s">
        <v>1</v>
      </c>
      <c r="G264" s="2">
        <v>0.38541666666666669</v>
      </c>
      <c r="H264">
        <v>10</v>
      </c>
      <c r="I264">
        <v>10</v>
      </c>
    </row>
    <row r="265" spans="1:9" x14ac:dyDescent="0.25">
      <c r="A265" t="s">
        <v>0</v>
      </c>
      <c r="B265" t="s">
        <v>118</v>
      </c>
      <c r="C265" t="s">
        <v>676</v>
      </c>
      <c r="D265" s="1">
        <v>41898</v>
      </c>
      <c r="E265">
        <v>312.62</v>
      </c>
      <c r="F265" t="s">
        <v>1</v>
      </c>
      <c r="G265" s="2">
        <v>0.58333333333333337</v>
      </c>
      <c r="H265">
        <v>14</v>
      </c>
      <c r="I265">
        <v>14</v>
      </c>
    </row>
    <row r="266" spans="1:9" x14ac:dyDescent="0.25">
      <c r="A266" t="s">
        <v>0</v>
      </c>
      <c r="B266" t="s">
        <v>118</v>
      </c>
      <c r="C266" t="s">
        <v>677</v>
      </c>
      <c r="D266" s="1">
        <v>41844</v>
      </c>
      <c r="E266">
        <v>352.56</v>
      </c>
      <c r="F266" t="s">
        <v>1</v>
      </c>
      <c r="G266" s="2">
        <v>0.67708333333333337</v>
      </c>
      <c r="H266">
        <v>17</v>
      </c>
      <c r="I266">
        <v>17</v>
      </c>
    </row>
    <row r="267" spans="1:9" x14ac:dyDescent="0.25">
      <c r="A267" t="s">
        <v>0</v>
      </c>
      <c r="B267" t="s">
        <v>118</v>
      </c>
      <c r="C267" t="s">
        <v>678</v>
      </c>
      <c r="D267" s="1">
        <v>41899</v>
      </c>
      <c r="E267">
        <v>302.26</v>
      </c>
      <c r="F267" t="s">
        <v>1</v>
      </c>
      <c r="G267" s="2">
        <v>0.57291666666666663</v>
      </c>
      <c r="H267">
        <v>14</v>
      </c>
      <c r="I267">
        <v>14</v>
      </c>
    </row>
    <row r="268" spans="1:9" x14ac:dyDescent="0.25">
      <c r="A268" t="s">
        <v>0</v>
      </c>
      <c r="B268" t="s">
        <v>126</v>
      </c>
      <c r="C268" t="s">
        <v>680</v>
      </c>
      <c r="D268" s="1">
        <v>41899</v>
      </c>
      <c r="E268">
        <v>461.88</v>
      </c>
      <c r="F268" t="s">
        <v>1</v>
      </c>
      <c r="G268" s="2">
        <v>0.5</v>
      </c>
      <c r="H268">
        <v>12</v>
      </c>
      <c r="I268">
        <v>12</v>
      </c>
    </row>
    <row r="269" spans="1:9" x14ac:dyDescent="0.25">
      <c r="A269" t="s">
        <v>0</v>
      </c>
      <c r="B269" t="s">
        <v>126</v>
      </c>
      <c r="C269" t="s">
        <v>691</v>
      </c>
      <c r="D269" s="1">
        <v>41898</v>
      </c>
      <c r="E269">
        <v>403.16</v>
      </c>
      <c r="F269" t="s">
        <v>1</v>
      </c>
      <c r="G269" s="2">
        <v>0.67708333333333337</v>
      </c>
      <c r="H269">
        <v>17</v>
      </c>
      <c r="I269">
        <v>17</v>
      </c>
    </row>
    <row r="270" spans="1:9" x14ac:dyDescent="0.25">
      <c r="A270" t="s">
        <v>0</v>
      </c>
      <c r="B270" t="s">
        <v>114</v>
      </c>
      <c r="C270" t="s">
        <v>695</v>
      </c>
      <c r="D270" s="1">
        <v>41808</v>
      </c>
      <c r="E270">
        <v>168.48</v>
      </c>
      <c r="F270" t="s">
        <v>1</v>
      </c>
      <c r="G270" s="2">
        <v>1.0416666666666666E-2</v>
      </c>
      <c r="H270">
        <v>1</v>
      </c>
      <c r="I270">
        <v>1</v>
      </c>
    </row>
    <row r="271" spans="1:9" x14ac:dyDescent="0.25">
      <c r="A271" t="s">
        <v>0</v>
      </c>
      <c r="B271" t="s">
        <v>126</v>
      </c>
      <c r="C271" t="s">
        <v>700</v>
      </c>
      <c r="D271" s="1">
        <v>41898</v>
      </c>
      <c r="E271">
        <v>348.08</v>
      </c>
      <c r="F271" t="s">
        <v>1</v>
      </c>
      <c r="G271" s="2">
        <v>0.82291666666666663</v>
      </c>
      <c r="H271">
        <v>20</v>
      </c>
      <c r="I271">
        <v>20</v>
      </c>
    </row>
    <row r="272" spans="1:9" x14ac:dyDescent="0.25">
      <c r="A272" t="s">
        <v>0</v>
      </c>
      <c r="B272" t="s">
        <v>126</v>
      </c>
      <c r="C272" t="s">
        <v>710</v>
      </c>
      <c r="D272" s="1">
        <v>41898</v>
      </c>
      <c r="E272">
        <v>144.63999999999999</v>
      </c>
      <c r="F272" t="s">
        <v>1</v>
      </c>
      <c r="G272" s="2">
        <v>0.82291666666666663</v>
      </c>
      <c r="H272">
        <v>20</v>
      </c>
      <c r="I272">
        <v>20</v>
      </c>
    </row>
    <row r="273" spans="1:9" x14ac:dyDescent="0.25">
      <c r="A273" t="s">
        <v>0</v>
      </c>
      <c r="B273" t="s">
        <v>114</v>
      </c>
      <c r="C273" t="s">
        <v>711</v>
      </c>
      <c r="D273" s="1">
        <v>41898</v>
      </c>
      <c r="E273">
        <v>595.41999999999996</v>
      </c>
      <c r="F273" t="s">
        <v>1</v>
      </c>
      <c r="G273" s="2">
        <v>0.84375</v>
      </c>
      <c r="H273">
        <v>21</v>
      </c>
      <c r="I273">
        <v>21</v>
      </c>
    </row>
    <row r="274" spans="1:9" x14ac:dyDescent="0.25">
      <c r="A274" t="s">
        <v>0</v>
      </c>
      <c r="B274" t="s">
        <v>114</v>
      </c>
      <c r="C274" t="s">
        <v>712</v>
      </c>
      <c r="D274" s="1">
        <v>41898</v>
      </c>
      <c r="E274">
        <v>247.96</v>
      </c>
      <c r="F274" t="s">
        <v>1</v>
      </c>
      <c r="G274" s="2">
        <v>0.83333333333333337</v>
      </c>
      <c r="H274">
        <v>20</v>
      </c>
      <c r="I274">
        <v>20</v>
      </c>
    </row>
    <row r="275" spans="1:9" x14ac:dyDescent="0.25">
      <c r="A275" t="s">
        <v>0</v>
      </c>
      <c r="B275" t="s">
        <v>114</v>
      </c>
      <c r="C275" t="s">
        <v>713</v>
      </c>
      <c r="D275" s="1">
        <v>41898</v>
      </c>
      <c r="E275">
        <v>322.77999999999997</v>
      </c>
      <c r="F275" t="s">
        <v>1</v>
      </c>
      <c r="G275" s="2">
        <v>0.83333333333333337</v>
      </c>
      <c r="H275">
        <v>20</v>
      </c>
      <c r="I275">
        <v>20</v>
      </c>
    </row>
    <row r="276" spans="1:9" x14ac:dyDescent="0.25">
      <c r="A276" t="s">
        <v>0</v>
      </c>
      <c r="B276" t="s">
        <v>114</v>
      </c>
      <c r="C276" t="s">
        <v>714</v>
      </c>
      <c r="D276" s="1">
        <v>41898</v>
      </c>
      <c r="E276">
        <v>504.16</v>
      </c>
      <c r="F276" t="s">
        <v>1</v>
      </c>
      <c r="G276" s="2">
        <v>0.82291666666666663</v>
      </c>
      <c r="H276">
        <v>20</v>
      </c>
      <c r="I276">
        <v>20</v>
      </c>
    </row>
    <row r="277" spans="1:9" x14ac:dyDescent="0.25">
      <c r="A277" t="s">
        <v>0</v>
      </c>
      <c r="B277" t="s">
        <v>118</v>
      </c>
      <c r="C277" t="s">
        <v>715</v>
      </c>
      <c r="D277" s="1">
        <v>41898</v>
      </c>
      <c r="E277">
        <v>272.14</v>
      </c>
      <c r="F277" t="s">
        <v>1</v>
      </c>
      <c r="G277" s="2">
        <v>0.69791666666666663</v>
      </c>
      <c r="H277">
        <v>17</v>
      </c>
      <c r="I277">
        <v>17</v>
      </c>
    </row>
    <row r="278" spans="1:9" x14ac:dyDescent="0.25">
      <c r="A278" t="s">
        <v>0</v>
      </c>
      <c r="B278" t="s">
        <v>118</v>
      </c>
      <c r="C278" t="s">
        <v>717</v>
      </c>
      <c r="D278" s="1">
        <v>41798</v>
      </c>
      <c r="E278">
        <v>1.2</v>
      </c>
      <c r="F278" t="s">
        <v>1</v>
      </c>
      <c r="G278" s="2">
        <v>0.98958333333333337</v>
      </c>
      <c r="H278">
        <v>0</v>
      </c>
      <c r="I278">
        <v>0</v>
      </c>
    </row>
    <row r="279" spans="1:9" x14ac:dyDescent="0.25">
      <c r="A279" t="s">
        <v>0</v>
      </c>
      <c r="B279" t="s">
        <v>118</v>
      </c>
      <c r="C279" t="s">
        <v>718</v>
      </c>
      <c r="D279" s="1">
        <v>41899</v>
      </c>
      <c r="E279">
        <v>185.56</v>
      </c>
      <c r="F279" t="s">
        <v>1</v>
      </c>
      <c r="G279" s="2">
        <v>0.66666666666666663</v>
      </c>
      <c r="H279">
        <v>16</v>
      </c>
      <c r="I279">
        <v>16</v>
      </c>
    </row>
    <row r="280" spans="1:9" x14ac:dyDescent="0.25">
      <c r="A280" t="s">
        <v>0</v>
      </c>
      <c r="B280" t="s">
        <v>118</v>
      </c>
      <c r="C280" t="s">
        <v>719</v>
      </c>
      <c r="D280" s="1">
        <v>41899</v>
      </c>
      <c r="E280">
        <v>179.89</v>
      </c>
      <c r="F280" t="s">
        <v>1</v>
      </c>
      <c r="G280" s="2">
        <v>0.51041666666666663</v>
      </c>
      <c r="H280">
        <v>13</v>
      </c>
      <c r="I280">
        <v>13</v>
      </c>
    </row>
    <row r="281" spans="1:9" x14ac:dyDescent="0.25">
      <c r="A281" t="s">
        <v>0</v>
      </c>
      <c r="B281" t="s">
        <v>118</v>
      </c>
      <c r="C281" t="s">
        <v>720</v>
      </c>
      <c r="D281" s="1">
        <v>41899</v>
      </c>
      <c r="E281">
        <v>232.21</v>
      </c>
      <c r="F281" t="s">
        <v>1</v>
      </c>
      <c r="G281" s="2">
        <v>0.46875</v>
      </c>
      <c r="H281">
        <v>12</v>
      </c>
      <c r="I281">
        <v>12</v>
      </c>
    </row>
    <row r="282" spans="1:9" x14ac:dyDescent="0.25">
      <c r="A282" t="s">
        <v>0</v>
      </c>
      <c r="B282" t="s">
        <v>46</v>
      </c>
      <c r="C282" t="s">
        <v>721</v>
      </c>
      <c r="D282" s="1">
        <v>41850</v>
      </c>
      <c r="E282">
        <v>0</v>
      </c>
      <c r="F282" t="s">
        <v>1</v>
      </c>
      <c r="G282" s="2">
        <v>3.125E-2</v>
      </c>
      <c r="H282">
        <v>1</v>
      </c>
      <c r="I282">
        <v>1</v>
      </c>
    </row>
    <row r="283" spans="1:9" x14ac:dyDescent="0.25">
      <c r="A283" t="s">
        <v>0</v>
      </c>
      <c r="B283" t="s">
        <v>118</v>
      </c>
      <c r="C283" t="s">
        <v>729</v>
      </c>
      <c r="D283" s="1">
        <v>41898</v>
      </c>
      <c r="E283">
        <v>171.41</v>
      </c>
      <c r="F283" t="s">
        <v>1</v>
      </c>
      <c r="G283" s="2">
        <v>0.80208333333333337</v>
      </c>
      <c r="H283">
        <v>20</v>
      </c>
      <c r="I283">
        <v>20</v>
      </c>
    </row>
    <row r="284" spans="1:9" x14ac:dyDescent="0.25">
      <c r="A284" t="s">
        <v>0</v>
      </c>
      <c r="B284" t="s">
        <v>46</v>
      </c>
      <c r="C284" t="s">
        <v>730</v>
      </c>
      <c r="D284" s="1">
        <v>41884</v>
      </c>
      <c r="E284">
        <v>65.72</v>
      </c>
      <c r="F284" t="s">
        <v>1</v>
      </c>
      <c r="G284" s="2">
        <v>0.70833333333333337</v>
      </c>
      <c r="H284">
        <v>17</v>
      </c>
      <c r="I284">
        <v>17</v>
      </c>
    </row>
    <row r="285" spans="1:9" x14ac:dyDescent="0.25">
      <c r="A285" t="s">
        <v>0</v>
      </c>
      <c r="B285" t="s">
        <v>46</v>
      </c>
      <c r="C285" t="s">
        <v>740</v>
      </c>
      <c r="D285" s="1">
        <v>41846</v>
      </c>
      <c r="E285">
        <v>0</v>
      </c>
      <c r="F285" t="s">
        <v>1</v>
      </c>
      <c r="G285" s="2">
        <v>0.98958333333333337</v>
      </c>
      <c r="H285">
        <v>0</v>
      </c>
      <c r="I285">
        <v>0</v>
      </c>
    </row>
    <row r="286" spans="1:9" x14ac:dyDescent="0.25">
      <c r="A286" t="s">
        <v>0</v>
      </c>
      <c r="B286" t="s">
        <v>62</v>
      </c>
      <c r="C286" t="s">
        <v>782</v>
      </c>
      <c r="D286" s="1">
        <v>41898</v>
      </c>
      <c r="E286">
        <v>427.56</v>
      </c>
      <c r="F286" t="s">
        <v>1</v>
      </c>
      <c r="G286" s="2">
        <v>0.6875</v>
      </c>
      <c r="H286">
        <v>17</v>
      </c>
      <c r="I286">
        <v>17</v>
      </c>
    </row>
    <row r="287" spans="1:9" x14ac:dyDescent="0.25">
      <c r="A287" t="s">
        <v>0</v>
      </c>
      <c r="B287" t="s">
        <v>62</v>
      </c>
      <c r="C287" t="s">
        <v>783</v>
      </c>
      <c r="D287" s="1">
        <v>41898</v>
      </c>
      <c r="E287">
        <v>407.2</v>
      </c>
      <c r="F287" t="s">
        <v>1</v>
      </c>
      <c r="G287" s="2">
        <v>0.83333333333333337</v>
      </c>
      <c r="H287">
        <v>20</v>
      </c>
      <c r="I287">
        <v>20</v>
      </c>
    </row>
    <row r="288" spans="1:9" x14ac:dyDescent="0.25">
      <c r="A288" t="s">
        <v>0</v>
      </c>
      <c r="B288" t="s">
        <v>31</v>
      </c>
      <c r="C288" t="s">
        <v>784</v>
      </c>
      <c r="D288" s="1">
        <v>41899</v>
      </c>
      <c r="E288">
        <v>548.55999999999995</v>
      </c>
      <c r="F288" t="s">
        <v>1</v>
      </c>
      <c r="G288" s="2">
        <v>0.44791666666666669</v>
      </c>
      <c r="H288">
        <v>11</v>
      </c>
      <c r="I288">
        <v>11</v>
      </c>
    </row>
    <row r="289" spans="1:9" x14ac:dyDescent="0.25">
      <c r="A289" t="s">
        <v>0</v>
      </c>
      <c r="B289" t="s">
        <v>31</v>
      </c>
      <c r="C289" t="s">
        <v>785</v>
      </c>
      <c r="D289" s="1">
        <v>41898</v>
      </c>
      <c r="E289">
        <v>339.8</v>
      </c>
      <c r="F289" t="s">
        <v>1</v>
      </c>
      <c r="G289" s="2">
        <v>0.55208333333333337</v>
      </c>
      <c r="H289">
        <v>14</v>
      </c>
      <c r="I289">
        <v>14</v>
      </c>
    </row>
    <row r="290" spans="1:9" x14ac:dyDescent="0.25">
      <c r="A290" t="s">
        <v>0</v>
      </c>
      <c r="B290" t="s">
        <v>31</v>
      </c>
      <c r="C290" t="s">
        <v>786</v>
      </c>
      <c r="D290" s="1">
        <v>41898</v>
      </c>
      <c r="E290">
        <v>370.24</v>
      </c>
      <c r="F290" t="s">
        <v>1</v>
      </c>
      <c r="G290" s="2">
        <v>0.55208333333333337</v>
      </c>
      <c r="H290">
        <v>14</v>
      </c>
      <c r="I290">
        <v>14</v>
      </c>
    </row>
    <row r="291" spans="1:9" x14ac:dyDescent="0.25">
      <c r="A291" t="s">
        <v>0</v>
      </c>
      <c r="B291" t="s">
        <v>31</v>
      </c>
      <c r="C291" t="s">
        <v>787</v>
      </c>
      <c r="D291" s="1">
        <v>41899</v>
      </c>
      <c r="E291">
        <v>226.44</v>
      </c>
      <c r="F291" t="s">
        <v>1</v>
      </c>
      <c r="G291" s="2">
        <v>0.33333333333333331</v>
      </c>
      <c r="H291">
        <v>8</v>
      </c>
      <c r="I291">
        <v>8</v>
      </c>
    </row>
    <row r="292" spans="1:9" x14ac:dyDescent="0.25">
      <c r="A292" t="s">
        <v>0</v>
      </c>
      <c r="B292" t="s">
        <v>97</v>
      </c>
      <c r="C292" t="s">
        <v>846</v>
      </c>
      <c r="D292" s="1">
        <v>41898</v>
      </c>
      <c r="E292">
        <v>373.2</v>
      </c>
      <c r="F292" t="s">
        <v>1</v>
      </c>
      <c r="G292" s="2">
        <v>0.8125</v>
      </c>
      <c r="H292">
        <v>20</v>
      </c>
      <c r="I292">
        <v>20</v>
      </c>
    </row>
    <row r="293" spans="1:9" x14ac:dyDescent="0.25">
      <c r="A293" t="s">
        <v>0</v>
      </c>
      <c r="B293" t="s">
        <v>97</v>
      </c>
      <c r="C293" t="s">
        <v>847</v>
      </c>
      <c r="D293" s="1">
        <v>41898</v>
      </c>
      <c r="E293">
        <v>349.87</v>
      </c>
      <c r="F293" t="s">
        <v>1</v>
      </c>
      <c r="G293" s="2">
        <v>0.8125</v>
      </c>
      <c r="H293">
        <v>20</v>
      </c>
      <c r="I293">
        <v>20</v>
      </c>
    </row>
    <row r="294" spans="1:9" x14ac:dyDescent="0.25">
      <c r="A294" t="s">
        <v>0</v>
      </c>
      <c r="B294" t="s">
        <v>97</v>
      </c>
      <c r="C294" t="s">
        <v>848</v>
      </c>
      <c r="D294" s="1">
        <v>41898</v>
      </c>
      <c r="E294">
        <v>479.28</v>
      </c>
      <c r="F294" t="s">
        <v>1</v>
      </c>
      <c r="G294" s="2">
        <v>0.84375</v>
      </c>
      <c r="H294">
        <v>21</v>
      </c>
      <c r="I294">
        <v>21</v>
      </c>
    </row>
    <row r="295" spans="1:9" x14ac:dyDescent="0.25">
      <c r="A295" t="s">
        <v>0</v>
      </c>
      <c r="B295" t="s">
        <v>97</v>
      </c>
      <c r="C295" t="s">
        <v>849</v>
      </c>
      <c r="D295" s="1">
        <v>41898</v>
      </c>
      <c r="E295">
        <v>351.09</v>
      </c>
      <c r="F295" t="s">
        <v>1</v>
      </c>
      <c r="G295" s="2">
        <v>0.625</v>
      </c>
      <c r="H295">
        <v>15</v>
      </c>
      <c r="I295">
        <v>15</v>
      </c>
    </row>
    <row r="296" spans="1:9" x14ac:dyDescent="0.25">
      <c r="A296" t="s">
        <v>0</v>
      </c>
      <c r="B296" t="s">
        <v>97</v>
      </c>
      <c r="C296" t="s">
        <v>850</v>
      </c>
      <c r="D296" s="1">
        <v>41898</v>
      </c>
      <c r="E296">
        <v>578.4</v>
      </c>
      <c r="F296" t="s">
        <v>1</v>
      </c>
      <c r="G296" s="2">
        <v>0.83333333333333337</v>
      </c>
      <c r="H296">
        <v>20</v>
      </c>
      <c r="I296">
        <v>20</v>
      </c>
    </row>
    <row r="297" spans="1:9" x14ac:dyDescent="0.25">
      <c r="A297" t="s">
        <v>0</v>
      </c>
      <c r="B297" t="s">
        <v>101</v>
      </c>
      <c r="C297" t="s">
        <v>866</v>
      </c>
      <c r="D297" s="1">
        <v>41899</v>
      </c>
      <c r="E297">
        <v>212.6</v>
      </c>
      <c r="F297" t="s">
        <v>1</v>
      </c>
      <c r="G297" s="2">
        <v>0.53125</v>
      </c>
      <c r="H297">
        <v>13</v>
      </c>
      <c r="I297">
        <v>13</v>
      </c>
    </row>
    <row r="298" spans="1:9" x14ac:dyDescent="0.25">
      <c r="A298" t="s">
        <v>0</v>
      </c>
      <c r="B298" t="s">
        <v>75</v>
      </c>
      <c r="C298" t="s">
        <v>883</v>
      </c>
      <c r="D298" s="1">
        <v>41899</v>
      </c>
      <c r="E298">
        <v>239.86</v>
      </c>
      <c r="F298" t="s">
        <v>4</v>
      </c>
      <c r="G298" s="2">
        <v>0.42708333333333331</v>
      </c>
      <c r="H298">
        <v>11</v>
      </c>
      <c r="I298">
        <v>11</v>
      </c>
    </row>
    <row r="299" spans="1:9" x14ac:dyDescent="0.25">
      <c r="A299" t="s">
        <v>0</v>
      </c>
      <c r="B299" t="s">
        <v>62</v>
      </c>
      <c r="C299" t="s">
        <v>886</v>
      </c>
      <c r="D299" s="1">
        <v>41898</v>
      </c>
      <c r="E299">
        <v>366.76</v>
      </c>
      <c r="F299" t="s">
        <v>1</v>
      </c>
      <c r="G299" s="2">
        <v>0.73958333333333337</v>
      </c>
      <c r="H299">
        <v>18</v>
      </c>
      <c r="I299">
        <v>18</v>
      </c>
    </row>
    <row r="300" spans="1:9" x14ac:dyDescent="0.25">
      <c r="A300" t="s">
        <v>0</v>
      </c>
      <c r="B300" t="s">
        <v>28</v>
      </c>
      <c r="C300" t="s">
        <v>919</v>
      </c>
      <c r="D300" s="1">
        <v>41846</v>
      </c>
      <c r="E300">
        <v>314.77</v>
      </c>
      <c r="F300" t="s">
        <v>1</v>
      </c>
      <c r="G300" s="2">
        <v>0.64583333333333337</v>
      </c>
      <c r="H300">
        <v>16</v>
      </c>
      <c r="I300">
        <v>15</v>
      </c>
    </row>
    <row r="301" spans="1:9" x14ac:dyDescent="0.25">
      <c r="A301" t="s">
        <v>0</v>
      </c>
      <c r="B301" t="s">
        <v>28</v>
      </c>
      <c r="C301" t="s">
        <v>947</v>
      </c>
      <c r="D301" s="1">
        <v>41898</v>
      </c>
      <c r="E301">
        <v>278.37</v>
      </c>
      <c r="F301" t="s">
        <v>1</v>
      </c>
      <c r="G301" s="2">
        <v>0.76041666666666663</v>
      </c>
      <c r="H301">
        <v>19</v>
      </c>
      <c r="I301">
        <v>19</v>
      </c>
    </row>
    <row r="302" spans="1:9" x14ac:dyDescent="0.25">
      <c r="A302" t="s">
        <v>0</v>
      </c>
      <c r="B302" t="s">
        <v>28</v>
      </c>
      <c r="C302" t="s">
        <v>948</v>
      </c>
      <c r="D302" s="1">
        <v>41895</v>
      </c>
      <c r="E302">
        <v>21.6</v>
      </c>
      <c r="F302" t="s">
        <v>1</v>
      </c>
      <c r="G302" s="2">
        <v>0.67708333333333337</v>
      </c>
      <c r="H302">
        <v>17</v>
      </c>
      <c r="I302">
        <v>17</v>
      </c>
    </row>
    <row r="303" spans="1:9" x14ac:dyDescent="0.25">
      <c r="A303" t="s">
        <v>0</v>
      </c>
      <c r="B303" t="s">
        <v>101</v>
      </c>
      <c r="C303" t="s">
        <v>962</v>
      </c>
      <c r="D303" s="1">
        <v>41898</v>
      </c>
      <c r="E303">
        <v>570.04</v>
      </c>
      <c r="F303" t="s">
        <v>1</v>
      </c>
      <c r="G303" s="2">
        <v>0.82291666666666663</v>
      </c>
      <c r="H303">
        <v>20</v>
      </c>
      <c r="I303">
        <v>20</v>
      </c>
    </row>
    <row r="304" spans="1:9" x14ac:dyDescent="0.25">
      <c r="A304" t="s">
        <v>0</v>
      </c>
      <c r="B304" t="s">
        <v>28</v>
      </c>
      <c r="C304" t="s">
        <v>990</v>
      </c>
      <c r="D304" s="1">
        <v>41898</v>
      </c>
      <c r="E304">
        <v>260.38</v>
      </c>
      <c r="F304" t="s">
        <v>1</v>
      </c>
      <c r="G304" s="2">
        <v>0.88541666666666663</v>
      </c>
      <c r="H304">
        <v>22</v>
      </c>
      <c r="I304">
        <v>22</v>
      </c>
    </row>
    <row r="305" spans="1:9" x14ac:dyDescent="0.25">
      <c r="A305" t="s">
        <v>0</v>
      </c>
      <c r="B305" t="s">
        <v>54</v>
      </c>
      <c r="C305" t="s">
        <v>991</v>
      </c>
      <c r="D305" s="1">
        <v>41899</v>
      </c>
      <c r="E305">
        <v>342.36</v>
      </c>
      <c r="F305" t="s">
        <v>1</v>
      </c>
      <c r="G305" s="2">
        <v>0.8125</v>
      </c>
      <c r="H305">
        <v>20</v>
      </c>
      <c r="I305">
        <v>20</v>
      </c>
    </row>
    <row r="306" spans="1:9" x14ac:dyDescent="0.25">
      <c r="A306" t="s">
        <v>0</v>
      </c>
      <c r="B306" t="s">
        <v>116</v>
      </c>
      <c r="C306" t="s">
        <v>1027</v>
      </c>
      <c r="D306" s="1">
        <v>41898</v>
      </c>
      <c r="E306">
        <v>388.8</v>
      </c>
      <c r="F306" t="s">
        <v>1</v>
      </c>
      <c r="G306" s="2">
        <v>0.625</v>
      </c>
      <c r="H306">
        <v>15</v>
      </c>
      <c r="I306">
        <v>15</v>
      </c>
    </row>
    <row r="307" spans="1:9" x14ac:dyDescent="0.25">
      <c r="A307" t="s">
        <v>0</v>
      </c>
      <c r="B307" t="s">
        <v>116</v>
      </c>
      <c r="C307" t="s">
        <v>1028</v>
      </c>
      <c r="D307" s="1">
        <v>41898</v>
      </c>
      <c r="E307">
        <v>420.6</v>
      </c>
      <c r="F307" t="s">
        <v>1</v>
      </c>
      <c r="G307" s="2">
        <v>0.82291666666666663</v>
      </c>
      <c r="H307">
        <v>20</v>
      </c>
      <c r="I307">
        <v>20</v>
      </c>
    </row>
    <row r="308" spans="1:9" x14ac:dyDescent="0.25">
      <c r="A308" t="s">
        <v>0</v>
      </c>
      <c r="B308" t="s">
        <v>116</v>
      </c>
      <c r="C308" t="s">
        <v>1029</v>
      </c>
      <c r="D308" s="1">
        <v>41898</v>
      </c>
      <c r="E308">
        <v>455.92</v>
      </c>
      <c r="F308" t="s">
        <v>1</v>
      </c>
      <c r="G308" s="2">
        <v>0.84375</v>
      </c>
      <c r="H308">
        <v>21</v>
      </c>
      <c r="I308">
        <v>21</v>
      </c>
    </row>
    <row r="309" spans="1:9" x14ac:dyDescent="0.25">
      <c r="A309" t="s">
        <v>0</v>
      </c>
      <c r="B309" t="s">
        <v>116</v>
      </c>
      <c r="C309" t="s">
        <v>1030</v>
      </c>
      <c r="D309" s="1">
        <v>41898</v>
      </c>
      <c r="E309">
        <v>520.67999999999995</v>
      </c>
      <c r="F309" t="s">
        <v>1</v>
      </c>
      <c r="G309" s="2">
        <v>0.85416666666666663</v>
      </c>
      <c r="H309">
        <v>21</v>
      </c>
      <c r="I309">
        <v>21</v>
      </c>
    </row>
    <row r="310" spans="1:9" x14ac:dyDescent="0.25">
      <c r="A310" t="s">
        <v>0</v>
      </c>
      <c r="B310" t="s">
        <v>116</v>
      </c>
      <c r="C310" t="s">
        <v>1031</v>
      </c>
      <c r="D310" s="1">
        <v>41898</v>
      </c>
      <c r="E310">
        <v>298.56</v>
      </c>
      <c r="F310" t="s">
        <v>1</v>
      </c>
      <c r="G310" s="2">
        <v>0.83333333333333337</v>
      </c>
      <c r="H310">
        <v>20</v>
      </c>
      <c r="I310">
        <v>20</v>
      </c>
    </row>
    <row r="311" spans="1:9" x14ac:dyDescent="0.25">
      <c r="A311" t="s">
        <v>0</v>
      </c>
      <c r="B311" t="s">
        <v>116</v>
      </c>
      <c r="C311" t="s">
        <v>1032</v>
      </c>
      <c r="D311" s="1">
        <v>41898</v>
      </c>
      <c r="E311">
        <v>621.24</v>
      </c>
      <c r="F311" t="s">
        <v>1</v>
      </c>
      <c r="G311" s="2">
        <v>0.85416666666666663</v>
      </c>
      <c r="H311">
        <v>21</v>
      </c>
      <c r="I311">
        <v>21</v>
      </c>
    </row>
    <row r="312" spans="1:9" x14ac:dyDescent="0.25">
      <c r="A312" t="s">
        <v>0</v>
      </c>
      <c r="B312" t="s">
        <v>28</v>
      </c>
      <c r="C312" t="s">
        <v>1063</v>
      </c>
      <c r="D312" s="1">
        <v>41911</v>
      </c>
      <c r="E312">
        <v>84.19</v>
      </c>
      <c r="F312" t="s">
        <v>1</v>
      </c>
      <c r="G312" s="2">
        <v>0.44791666666666669</v>
      </c>
      <c r="H312">
        <v>11</v>
      </c>
      <c r="I312">
        <v>11</v>
      </c>
    </row>
    <row r="313" spans="1:9" x14ac:dyDescent="0.25">
      <c r="A313" t="s">
        <v>0</v>
      </c>
      <c r="B313" t="s">
        <v>28</v>
      </c>
      <c r="C313" t="s">
        <v>1074</v>
      </c>
      <c r="D313" s="1">
        <v>41890</v>
      </c>
      <c r="E313">
        <v>248.78</v>
      </c>
      <c r="F313" t="s">
        <v>1</v>
      </c>
      <c r="G313" s="2">
        <v>0.41666666666666669</v>
      </c>
      <c r="H313">
        <v>10</v>
      </c>
      <c r="I313">
        <v>10</v>
      </c>
    </row>
    <row r="314" spans="1:9" x14ac:dyDescent="0.25">
      <c r="A314" t="s">
        <v>0</v>
      </c>
      <c r="B314" t="s">
        <v>123</v>
      </c>
      <c r="C314" t="s">
        <v>293</v>
      </c>
      <c r="D314" s="1">
        <v>41897</v>
      </c>
      <c r="E314">
        <v>271.68</v>
      </c>
      <c r="F314" t="s">
        <v>1</v>
      </c>
      <c r="G314" s="2">
        <v>0.69791666666666663</v>
      </c>
      <c r="H314">
        <v>17</v>
      </c>
      <c r="I314">
        <v>17</v>
      </c>
    </row>
    <row r="315" spans="1:9" x14ac:dyDescent="0.25">
      <c r="A315" t="s">
        <v>0</v>
      </c>
      <c r="B315" t="s">
        <v>123</v>
      </c>
      <c r="C315" t="s">
        <v>294</v>
      </c>
      <c r="D315" s="1">
        <v>41898</v>
      </c>
      <c r="E315">
        <v>96.88</v>
      </c>
      <c r="F315" t="s">
        <v>1</v>
      </c>
      <c r="G315" s="2">
        <v>0.86458333333333337</v>
      </c>
      <c r="H315">
        <v>21</v>
      </c>
      <c r="I315">
        <v>21</v>
      </c>
    </row>
    <row r="316" spans="1:9" x14ac:dyDescent="0.25">
      <c r="A316" t="s">
        <v>0</v>
      </c>
      <c r="B316" t="s">
        <v>107</v>
      </c>
      <c r="C316" t="s">
        <v>332</v>
      </c>
      <c r="D316" s="1">
        <v>41897</v>
      </c>
      <c r="E316">
        <v>255.24</v>
      </c>
      <c r="F316" t="s">
        <v>1</v>
      </c>
      <c r="G316" s="2">
        <v>0.72916666666666663</v>
      </c>
      <c r="H316">
        <v>18</v>
      </c>
      <c r="I316">
        <v>18</v>
      </c>
    </row>
    <row r="317" spans="1:9" x14ac:dyDescent="0.25">
      <c r="A317" t="s">
        <v>0</v>
      </c>
      <c r="B317" t="s">
        <v>107</v>
      </c>
      <c r="C317" t="s">
        <v>333</v>
      </c>
      <c r="D317" s="1">
        <v>41897</v>
      </c>
      <c r="E317">
        <v>269.8</v>
      </c>
      <c r="F317" t="s">
        <v>1</v>
      </c>
      <c r="G317" s="2">
        <v>0.73958333333333337</v>
      </c>
      <c r="H317">
        <v>18</v>
      </c>
      <c r="I317">
        <v>18</v>
      </c>
    </row>
    <row r="318" spans="1:9" x14ac:dyDescent="0.25">
      <c r="A318" t="s">
        <v>0</v>
      </c>
      <c r="B318" t="s">
        <v>107</v>
      </c>
      <c r="C318" t="s">
        <v>335</v>
      </c>
      <c r="D318" s="1">
        <v>41897</v>
      </c>
      <c r="E318">
        <v>421.52</v>
      </c>
      <c r="F318" t="s">
        <v>1</v>
      </c>
      <c r="G318" s="2">
        <v>0.64583333333333337</v>
      </c>
      <c r="H318">
        <v>16</v>
      </c>
      <c r="I318">
        <v>15</v>
      </c>
    </row>
    <row r="319" spans="1:9" x14ac:dyDescent="0.25">
      <c r="A319" t="s">
        <v>0</v>
      </c>
      <c r="B319" t="s">
        <v>70</v>
      </c>
      <c r="C319" t="s">
        <v>342</v>
      </c>
      <c r="D319" s="1">
        <v>41897</v>
      </c>
      <c r="E319">
        <v>76.2</v>
      </c>
      <c r="F319" t="s">
        <v>1</v>
      </c>
      <c r="G319" s="2">
        <v>0.75</v>
      </c>
      <c r="H319">
        <v>18</v>
      </c>
      <c r="I319">
        <v>18</v>
      </c>
    </row>
    <row r="320" spans="1:9" x14ac:dyDescent="0.25">
      <c r="A320" t="s">
        <v>0</v>
      </c>
      <c r="B320" t="s">
        <v>44</v>
      </c>
      <c r="C320" t="s">
        <v>353</v>
      </c>
      <c r="D320" s="1">
        <v>41833</v>
      </c>
      <c r="E320">
        <v>51.84</v>
      </c>
      <c r="F320" t="s">
        <v>1</v>
      </c>
      <c r="G320" s="2">
        <v>0.625</v>
      </c>
      <c r="H320">
        <v>15</v>
      </c>
      <c r="I320">
        <v>15</v>
      </c>
    </row>
    <row r="321" spans="1:9" x14ac:dyDescent="0.25">
      <c r="A321" t="s">
        <v>0</v>
      </c>
      <c r="B321" t="s">
        <v>25</v>
      </c>
      <c r="C321" t="s">
        <v>419</v>
      </c>
      <c r="D321" s="1">
        <v>41898</v>
      </c>
      <c r="E321">
        <v>441.08</v>
      </c>
      <c r="F321" t="s">
        <v>1</v>
      </c>
      <c r="G321" s="2">
        <v>0.73958333333333337</v>
      </c>
      <c r="H321">
        <v>18</v>
      </c>
      <c r="I321">
        <v>18</v>
      </c>
    </row>
    <row r="322" spans="1:9" x14ac:dyDescent="0.25">
      <c r="A322" t="s">
        <v>0</v>
      </c>
      <c r="B322" t="s">
        <v>29</v>
      </c>
      <c r="C322" t="s">
        <v>430</v>
      </c>
      <c r="D322" s="1">
        <v>41897</v>
      </c>
      <c r="E322">
        <v>188.48</v>
      </c>
      <c r="F322" t="s">
        <v>1</v>
      </c>
      <c r="G322" s="2">
        <v>0.80208333333333337</v>
      </c>
      <c r="H322">
        <v>20</v>
      </c>
      <c r="I322">
        <v>20</v>
      </c>
    </row>
    <row r="323" spans="1:9" x14ac:dyDescent="0.25">
      <c r="A323" t="s">
        <v>0</v>
      </c>
      <c r="B323" t="s">
        <v>123</v>
      </c>
      <c r="C323" t="s">
        <v>433</v>
      </c>
      <c r="D323" s="1">
        <v>41898</v>
      </c>
      <c r="E323">
        <v>292.95999999999998</v>
      </c>
      <c r="F323" t="s">
        <v>1</v>
      </c>
      <c r="G323" s="2">
        <v>0.67708333333333337</v>
      </c>
      <c r="H323">
        <v>17</v>
      </c>
      <c r="I323">
        <v>17</v>
      </c>
    </row>
    <row r="324" spans="1:9" x14ac:dyDescent="0.25">
      <c r="A324" t="s">
        <v>0</v>
      </c>
      <c r="B324" t="s">
        <v>123</v>
      </c>
      <c r="C324" t="s">
        <v>434</v>
      </c>
      <c r="D324" s="1">
        <v>41898</v>
      </c>
      <c r="E324">
        <v>494.76</v>
      </c>
      <c r="F324" t="s">
        <v>1</v>
      </c>
      <c r="G324" s="2">
        <v>0.83333333333333337</v>
      </c>
      <c r="H324">
        <v>20</v>
      </c>
      <c r="I324">
        <v>20</v>
      </c>
    </row>
    <row r="325" spans="1:9" x14ac:dyDescent="0.25">
      <c r="A325" t="s">
        <v>0</v>
      </c>
      <c r="B325" t="s">
        <v>123</v>
      </c>
      <c r="C325" t="s">
        <v>435</v>
      </c>
      <c r="D325" s="1">
        <v>41898</v>
      </c>
      <c r="E325">
        <v>421.04</v>
      </c>
      <c r="F325" t="s">
        <v>1</v>
      </c>
      <c r="G325" s="2">
        <v>0.55208333333333337</v>
      </c>
      <c r="H325">
        <v>14</v>
      </c>
      <c r="I325">
        <v>14</v>
      </c>
    </row>
    <row r="326" spans="1:9" x14ac:dyDescent="0.25">
      <c r="A326" t="s">
        <v>0</v>
      </c>
      <c r="B326" t="s">
        <v>123</v>
      </c>
      <c r="C326" t="s">
        <v>436</v>
      </c>
      <c r="D326" s="1">
        <v>41898</v>
      </c>
      <c r="E326">
        <v>511.64</v>
      </c>
      <c r="F326" t="s">
        <v>1</v>
      </c>
      <c r="G326" s="2">
        <v>0.83333333333333337</v>
      </c>
      <c r="H326">
        <v>20</v>
      </c>
      <c r="I326">
        <v>20</v>
      </c>
    </row>
    <row r="327" spans="1:9" x14ac:dyDescent="0.25">
      <c r="A327" t="s">
        <v>0</v>
      </c>
      <c r="B327" t="s">
        <v>123</v>
      </c>
      <c r="C327" t="s">
        <v>437</v>
      </c>
      <c r="D327" s="1">
        <v>41898</v>
      </c>
      <c r="E327">
        <v>180.6</v>
      </c>
      <c r="F327" t="s">
        <v>1</v>
      </c>
      <c r="G327" s="2">
        <v>0.83333333333333337</v>
      </c>
      <c r="H327">
        <v>20</v>
      </c>
      <c r="I327">
        <v>20</v>
      </c>
    </row>
    <row r="328" spans="1:9" x14ac:dyDescent="0.25">
      <c r="A328" t="s">
        <v>0</v>
      </c>
      <c r="B328" t="s">
        <v>123</v>
      </c>
      <c r="C328" t="s">
        <v>438</v>
      </c>
      <c r="D328" s="1">
        <v>41898</v>
      </c>
      <c r="E328">
        <v>483.32</v>
      </c>
      <c r="F328" t="s">
        <v>1</v>
      </c>
      <c r="G328" s="2">
        <v>0.625</v>
      </c>
      <c r="H328">
        <v>15</v>
      </c>
      <c r="I328">
        <v>15</v>
      </c>
    </row>
    <row r="329" spans="1:9" x14ac:dyDescent="0.25">
      <c r="A329" t="s">
        <v>0</v>
      </c>
      <c r="B329" t="s">
        <v>123</v>
      </c>
      <c r="C329" t="s">
        <v>439</v>
      </c>
      <c r="D329" s="1">
        <v>41897</v>
      </c>
      <c r="E329">
        <v>526.32000000000005</v>
      </c>
      <c r="F329" t="s">
        <v>1</v>
      </c>
      <c r="G329" s="2">
        <v>0.66666666666666663</v>
      </c>
      <c r="H329">
        <v>16</v>
      </c>
      <c r="I329">
        <v>16</v>
      </c>
    </row>
    <row r="330" spans="1:9" x14ac:dyDescent="0.25">
      <c r="A330" t="s">
        <v>0</v>
      </c>
      <c r="B330" t="s">
        <v>133</v>
      </c>
      <c r="C330" t="s">
        <v>508</v>
      </c>
      <c r="D330" s="1">
        <v>41897</v>
      </c>
      <c r="E330">
        <v>235.4</v>
      </c>
      <c r="F330" t="s">
        <v>1</v>
      </c>
      <c r="G330" s="2">
        <v>0.9375</v>
      </c>
      <c r="H330">
        <v>23</v>
      </c>
      <c r="I330">
        <v>23</v>
      </c>
    </row>
    <row r="331" spans="1:9" x14ac:dyDescent="0.25">
      <c r="A331" t="s">
        <v>0</v>
      </c>
      <c r="B331" t="s">
        <v>133</v>
      </c>
      <c r="C331" t="s">
        <v>509</v>
      </c>
      <c r="D331" s="1">
        <v>41897</v>
      </c>
      <c r="E331">
        <v>436.52</v>
      </c>
      <c r="F331" t="s">
        <v>1</v>
      </c>
      <c r="G331" s="2">
        <v>0.76041666666666663</v>
      </c>
      <c r="H331">
        <v>19</v>
      </c>
      <c r="I331">
        <v>19</v>
      </c>
    </row>
    <row r="332" spans="1:9" x14ac:dyDescent="0.25">
      <c r="A332" t="s">
        <v>0</v>
      </c>
      <c r="B332" t="s">
        <v>133</v>
      </c>
      <c r="C332" t="s">
        <v>510</v>
      </c>
      <c r="D332" s="1">
        <v>41898</v>
      </c>
      <c r="E332">
        <v>465.32</v>
      </c>
      <c r="F332" t="s">
        <v>1</v>
      </c>
      <c r="G332" s="2">
        <v>0.66666666666666663</v>
      </c>
      <c r="H332">
        <v>16</v>
      </c>
      <c r="I332">
        <v>16</v>
      </c>
    </row>
    <row r="333" spans="1:9" x14ac:dyDescent="0.25">
      <c r="A333" t="s">
        <v>0</v>
      </c>
      <c r="B333" t="s">
        <v>133</v>
      </c>
      <c r="C333" t="s">
        <v>511</v>
      </c>
      <c r="D333" s="1">
        <v>41897</v>
      </c>
      <c r="E333">
        <v>334.68</v>
      </c>
      <c r="F333" t="s">
        <v>1</v>
      </c>
      <c r="G333" s="2">
        <v>0.70833333333333337</v>
      </c>
      <c r="H333">
        <v>17</v>
      </c>
      <c r="I333">
        <v>17</v>
      </c>
    </row>
    <row r="334" spans="1:9" x14ac:dyDescent="0.25">
      <c r="A334" t="s">
        <v>0</v>
      </c>
      <c r="B334" t="s">
        <v>133</v>
      </c>
      <c r="C334" t="s">
        <v>512</v>
      </c>
      <c r="D334" s="1">
        <v>41897</v>
      </c>
      <c r="E334">
        <v>423.04</v>
      </c>
      <c r="F334" t="s">
        <v>1</v>
      </c>
      <c r="G334" s="2">
        <v>0.64583333333333337</v>
      </c>
      <c r="H334">
        <v>16</v>
      </c>
      <c r="I334">
        <v>15</v>
      </c>
    </row>
    <row r="335" spans="1:9" x14ac:dyDescent="0.25">
      <c r="A335" t="s">
        <v>0</v>
      </c>
      <c r="B335" t="s">
        <v>133</v>
      </c>
      <c r="C335" t="s">
        <v>513</v>
      </c>
      <c r="D335" s="1">
        <v>41898</v>
      </c>
      <c r="E335">
        <v>388.68</v>
      </c>
      <c r="F335" t="s">
        <v>1</v>
      </c>
      <c r="G335" s="2">
        <v>0.70833333333333337</v>
      </c>
      <c r="H335">
        <v>17</v>
      </c>
      <c r="I335">
        <v>17</v>
      </c>
    </row>
    <row r="336" spans="1:9" x14ac:dyDescent="0.25">
      <c r="A336" t="s">
        <v>0</v>
      </c>
      <c r="B336" t="s">
        <v>133</v>
      </c>
      <c r="C336" t="s">
        <v>514</v>
      </c>
      <c r="D336" s="1">
        <v>41897</v>
      </c>
      <c r="E336">
        <v>370.12</v>
      </c>
      <c r="F336" t="s">
        <v>1</v>
      </c>
      <c r="G336" s="2">
        <v>0.6875</v>
      </c>
      <c r="H336">
        <v>17</v>
      </c>
      <c r="I336">
        <v>17</v>
      </c>
    </row>
    <row r="337" spans="1:9" x14ac:dyDescent="0.25">
      <c r="A337" t="s">
        <v>0</v>
      </c>
      <c r="B337" t="s">
        <v>133</v>
      </c>
      <c r="C337" t="s">
        <v>515</v>
      </c>
      <c r="D337" s="1">
        <v>41897</v>
      </c>
      <c r="E337">
        <v>372.48</v>
      </c>
      <c r="F337" t="s">
        <v>1</v>
      </c>
      <c r="G337" s="2">
        <v>0.72916666666666663</v>
      </c>
      <c r="H337">
        <v>18</v>
      </c>
      <c r="I337">
        <v>18</v>
      </c>
    </row>
    <row r="338" spans="1:9" x14ac:dyDescent="0.25">
      <c r="A338" t="s">
        <v>0</v>
      </c>
      <c r="B338" t="s">
        <v>133</v>
      </c>
      <c r="C338" t="s">
        <v>516</v>
      </c>
      <c r="D338" s="1">
        <v>41867</v>
      </c>
      <c r="E338">
        <v>322.12</v>
      </c>
      <c r="F338" t="s">
        <v>1</v>
      </c>
      <c r="G338" s="2">
        <v>0.5625</v>
      </c>
      <c r="H338">
        <v>14</v>
      </c>
      <c r="I338">
        <v>14</v>
      </c>
    </row>
    <row r="339" spans="1:9" x14ac:dyDescent="0.25">
      <c r="A339" t="s">
        <v>0</v>
      </c>
      <c r="B339" t="s">
        <v>70</v>
      </c>
      <c r="C339" t="s">
        <v>550</v>
      </c>
      <c r="D339" s="1">
        <v>41897</v>
      </c>
      <c r="E339">
        <v>418.6</v>
      </c>
      <c r="F339" t="s">
        <v>1</v>
      </c>
      <c r="G339" s="2">
        <v>0.69791666666666663</v>
      </c>
      <c r="H339">
        <v>17</v>
      </c>
      <c r="I339">
        <v>17</v>
      </c>
    </row>
    <row r="340" spans="1:9" x14ac:dyDescent="0.25">
      <c r="A340" t="s">
        <v>0</v>
      </c>
      <c r="B340" t="s">
        <v>25</v>
      </c>
      <c r="C340" t="s">
        <v>609</v>
      </c>
      <c r="D340" s="1">
        <v>41897</v>
      </c>
      <c r="E340">
        <v>215.89</v>
      </c>
      <c r="F340" t="s">
        <v>1</v>
      </c>
      <c r="G340" s="2">
        <v>0.76041666666666663</v>
      </c>
      <c r="H340">
        <v>19</v>
      </c>
      <c r="I340">
        <v>19</v>
      </c>
    </row>
    <row r="341" spans="1:9" x14ac:dyDescent="0.25">
      <c r="A341" t="s">
        <v>0</v>
      </c>
      <c r="B341" t="s">
        <v>25</v>
      </c>
      <c r="C341" t="s">
        <v>610</v>
      </c>
      <c r="D341" s="1">
        <v>41897</v>
      </c>
      <c r="E341">
        <v>325.88</v>
      </c>
      <c r="F341" t="s">
        <v>1</v>
      </c>
      <c r="G341" s="2">
        <v>0.76041666666666663</v>
      </c>
      <c r="H341">
        <v>19</v>
      </c>
      <c r="I341">
        <v>19</v>
      </c>
    </row>
    <row r="342" spans="1:9" x14ac:dyDescent="0.25">
      <c r="A342" t="s">
        <v>0</v>
      </c>
      <c r="B342" t="s">
        <v>25</v>
      </c>
      <c r="C342" t="s">
        <v>611</v>
      </c>
      <c r="D342" s="1">
        <v>41897</v>
      </c>
      <c r="E342">
        <v>410.88</v>
      </c>
      <c r="F342" t="s">
        <v>1</v>
      </c>
      <c r="G342" s="2">
        <v>0.76041666666666663</v>
      </c>
      <c r="H342">
        <v>19</v>
      </c>
      <c r="I342">
        <v>19</v>
      </c>
    </row>
    <row r="343" spans="1:9" x14ac:dyDescent="0.25">
      <c r="A343" t="s">
        <v>0</v>
      </c>
      <c r="B343" t="s">
        <v>25</v>
      </c>
      <c r="C343" t="s">
        <v>612</v>
      </c>
      <c r="D343" s="1">
        <v>41888</v>
      </c>
      <c r="E343">
        <v>360.6</v>
      </c>
      <c r="F343" t="s">
        <v>1</v>
      </c>
      <c r="G343" s="2">
        <v>0.69791666666666663</v>
      </c>
      <c r="H343">
        <v>17</v>
      </c>
      <c r="I343">
        <v>17</v>
      </c>
    </row>
    <row r="344" spans="1:9" x14ac:dyDescent="0.25">
      <c r="A344" t="s">
        <v>0</v>
      </c>
      <c r="B344" t="s">
        <v>61</v>
      </c>
      <c r="C344" t="s">
        <v>640</v>
      </c>
      <c r="D344" s="1">
        <v>41897</v>
      </c>
      <c r="E344">
        <v>461.68</v>
      </c>
      <c r="F344" t="s">
        <v>1</v>
      </c>
      <c r="G344" s="2">
        <v>0.71875</v>
      </c>
      <c r="H344">
        <v>18</v>
      </c>
      <c r="I344">
        <v>18</v>
      </c>
    </row>
    <row r="345" spans="1:9" x14ac:dyDescent="0.25">
      <c r="A345" t="s">
        <v>0</v>
      </c>
      <c r="B345" t="s">
        <v>61</v>
      </c>
      <c r="C345" t="s">
        <v>641</v>
      </c>
      <c r="D345" s="1">
        <v>41868</v>
      </c>
      <c r="E345">
        <v>342.12</v>
      </c>
      <c r="F345" t="s">
        <v>1</v>
      </c>
      <c r="G345" s="2">
        <v>0.73958333333333337</v>
      </c>
      <c r="H345">
        <v>18</v>
      </c>
      <c r="I345">
        <v>18</v>
      </c>
    </row>
    <row r="346" spans="1:9" x14ac:dyDescent="0.25">
      <c r="A346" t="s">
        <v>0</v>
      </c>
      <c r="B346" t="s">
        <v>107</v>
      </c>
      <c r="C346" t="s">
        <v>643</v>
      </c>
      <c r="D346" s="1">
        <v>41850</v>
      </c>
      <c r="E346">
        <v>296.8</v>
      </c>
      <c r="F346" t="s">
        <v>1</v>
      </c>
      <c r="G346" s="2">
        <v>0.65625</v>
      </c>
      <c r="H346">
        <v>16</v>
      </c>
      <c r="I346">
        <v>15</v>
      </c>
    </row>
    <row r="347" spans="1:9" x14ac:dyDescent="0.25">
      <c r="A347" t="s">
        <v>0</v>
      </c>
      <c r="B347" t="s">
        <v>107</v>
      </c>
      <c r="C347" t="s">
        <v>644</v>
      </c>
      <c r="D347" s="1">
        <v>41897</v>
      </c>
      <c r="E347">
        <v>204</v>
      </c>
      <c r="F347" t="s">
        <v>1</v>
      </c>
      <c r="G347" s="2">
        <v>0.72916666666666663</v>
      </c>
      <c r="H347">
        <v>18</v>
      </c>
      <c r="I347">
        <v>18</v>
      </c>
    </row>
    <row r="348" spans="1:9" x14ac:dyDescent="0.25">
      <c r="A348" t="s">
        <v>0</v>
      </c>
      <c r="B348" t="s">
        <v>107</v>
      </c>
      <c r="C348" t="s">
        <v>645</v>
      </c>
      <c r="D348" s="1">
        <v>41897</v>
      </c>
      <c r="E348">
        <v>317.44</v>
      </c>
      <c r="F348" t="s">
        <v>1</v>
      </c>
      <c r="G348" s="2">
        <v>0.64583333333333337</v>
      </c>
      <c r="H348">
        <v>16</v>
      </c>
      <c r="I348">
        <v>15</v>
      </c>
    </row>
    <row r="349" spans="1:9" x14ac:dyDescent="0.25">
      <c r="A349" t="s">
        <v>0</v>
      </c>
      <c r="B349" t="s">
        <v>107</v>
      </c>
      <c r="C349" t="s">
        <v>646</v>
      </c>
      <c r="D349" s="1">
        <v>41889</v>
      </c>
      <c r="E349">
        <v>393.48</v>
      </c>
      <c r="F349" t="s">
        <v>1</v>
      </c>
      <c r="G349" s="2">
        <v>0.69791666666666663</v>
      </c>
      <c r="H349">
        <v>17</v>
      </c>
      <c r="I349">
        <v>17</v>
      </c>
    </row>
    <row r="350" spans="1:9" x14ac:dyDescent="0.25">
      <c r="A350" t="s">
        <v>0</v>
      </c>
      <c r="B350" t="s">
        <v>107</v>
      </c>
      <c r="C350" t="s">
        <v>647</v>
      </c>
      <c r="D350" s="1">
        <v>41899</v>
      </c>
      <c r="E350">
        <v>505.4</v>
      </c>
      <c r="F350" t="s">
        <v>1</v>
      </c>
      <c r="G350" s="2">
        <v>0.60416666666666663</v>
      </c>
      <c r="H350">
        <v>15</v>
      </c>
      <c r="I350">
        <v>15</v>
      </c>
    </row>
    <row r="351" spans="1:9" x14ac:dyDescent="0.25">
      <c r="A351" t="s">
        <v>0</v>
      </c>
      <c r="B351" t="s">
        <v>107</v>
      </c>
      <c r="C351" t="s">
        <v>648</v>
      </c>
      <c r="D351" s="1">
        <v>41898</v>
      </c>
      <c r="E351">
        <v>357.36</v>
      </c>
      <c r="F351" t="s">
        <v>1</v>
      </c>
      <c r="G351" s="2">
        <v>0.6875</v>
      </c>
      <c r="H351">
        <v>17</v>
      </c>
      <c r="I351">
        <v>17</v>
      </c>
    </row>
    <row r="352" spans="1:9" x14ac:dyDescent="0.25">
      <c r="A352" t="s">
        <v>0</v>
      </c>
      <c r="B352" t="s">
        <v>107</v>
      </c>
      <c r="C352" t="s">
        <v>649</v>
      </c>
      <c r="D352" s="1">
        <v>41898</v>
      </c>
      <c r="E352">
        <v>388.56</v>
      </c>
      <c r="F352" t="s">
        <v>1</v>
      </c>
      <c r="G352" s="2">
        <v>0.69791666666666663</v>
      </c>
      <c r="H352">
        <v>17</v>
      </c>
      <c r="I352">
        <v>17</v>
      </c>
    </row>
    <row r="353" spans="1:9" x14ac:dyDescent="0.25">
      <c r="A353" t="s">
        <v>0</v>
      </c>
      <c r="B353" t="s">
        <v>82</v>
      </c>
      <c r="C353" t="s">
        <v>650</v>
      </c>
      <c r="D353" s="1">
        <v>41897</v>
      </c>
      <c r="E353">
        <v>313.76</v>
      </c>
      <c r="F353" t="s">
        <v>1</v>
      </c>
      <c r="G353" s="2">
        <v>0.6875</v>
      </c>
      <c r="H353">
        <v>17</v>
      </c>
      <c r="I353">
        <v>17</v>
      </c>
    </row>
    <row r="354" spans="1:9" x14ac:dyDescent="0.25">
      <c r="A354" t="s">
        <v>0</v>
      </c>
      <c r="B354" t="s">
        <v>82</v>
      </c>
      <c r="C354" t="s">
        <v>651</v>
      </c>
      <c r="D354" s="1">
        <v>41897</v>
      </c>
      <c r="E354">
        <v>218.13</v>
      </c>
      <c r="F354" t="s">
        <v>1</v>
      </c>
      <c r="G354" s="2">
        <v>0.76041666666666663</v>
      </c>
      <c r="H354">
        <v>19</v>
      </c>
      <c r="I354">
        <v>19</v>
      </c>
    </row>
    <row r="355" spans="1:9" x14ac:dyDescent="0.25">
      <c r="A355" t="s">
        <v>0</v>
      </c>
      <c r="B355" t="s">
        <v>82</v>
      </c>
      <c r="C355" t="s">
        <v>653</v>
      </c>
      <c r="D355" s="1">
        <v>41897</v>
      </c>
      <c r="E355">
        <v>173.79</v>
      </c>
      <c r="F355" t="s">
        <v>1</v>
      </c>
      <c r="G355" s="2">
        <v>0.71875</v>
      </c>
      <c r="H355">
        <v>18</v>
      </c>
      <c r="I355">
        <v>18</v>
      </c>
    </row>
    <row r="356" spans="1:9" x14ac:dyDescent="0.25">
      <c r="A356" t="s">
        <v>0</v>
      </c>
      <c r="B356" t="s">
        <v>82</v>
      </c>
      <c r="C356" t="s">
        <v>654</v>
      </c>
      <c r="D356" s="1">
        <v>41897</v>
      </c>
      <c r="E356">
        <v>565.80999999999995</v>
      </c>
      <c r="F356" t="s">
        <v>1</v>
      </c>
      <c r="G356" s="2">
        <v>0.73958333333333337</v>
      </c>
      <c r="H356">
        <v>18</v>
      </c>
      <c r="I356">
        <v>18</v>
      </c>
    </row>
    <row r="357" spans="1:9" x14ac:dyDescent="0.25">
      <c r="A357" t="s">
        <v>0</v>
      </c>
      <c r="B357" t="s">
        <v>82</v>
      </c>
      <c r="C357" t="s">
        <v>655</v>
      </c>
      <c r="D357" s="1">
        <v>41897</v>
      </c>
      <c r="E357">
        <v>399.49</v>
      </c>
      <c r="F357" t="s">
        <v>1</v>
      </c>
      <c r="G357" s="2">
        <v>0.73958333333333337</v>
      </c>
      <c r="H357">
        <v>18</v>
      </c>
      <c r="I357">
        <v>18</v>
      </c>
    </row>
    <row r="358" spans="1:9" x14ac:dyDescent="0.25">
      <c r="A358" t="s">
        <v>0</v>
      </c>
      <c r="B358" t="s">
        <v>82</v>
      </c>
      <c r="C358" t="s">
        <v>656</v>
      </c>
      <c r="D358" s="1">
        <v>41897</v>
      </c>
      <c r="E358">
        <v>408.24</v>
      </c>
      <c r="F358" t="s">
        <v>1</v>
      </c>
      <c r="G358" s="2">
        <v>0.71875</v>
      </c>
      <c r="H358">
        <v>18</v>
      </c>
      <c r="I358">
        <v>18</v>
      </c>
    </row>
    <row r="359" spans="1:9" x14ac:dyDescent="0.25">
      <c r="A359" t="s">
        <v>0</v>
      </c>
      <c r="B359" t="s">
        <v>82</v>
      </c>
      <c r="C359" t="s">
        <v>657</v>
      </c>
      <c r="D359" s="1">
        <v>41897</v>
      </c>
      <c r="E359">
        <v>554.53</v>
      </c>
      <c r="F359" t="s">
        <v>1</v>
      </c>
      <c r="G359" s="2">
        <v>0.70833333333333337</v>
      </c>
      <c r="H359">
        <v>17</v>
      </c>
      <c r="I359">
        <v>17</v>
      </c>
    </row>
    <row r="360" spans="1:9" x14ac:dyDescent="0.25">
      <c r="A360" t="s">
        <v>0</v>
      </c>
      <c r="B360" t="s">
        <v>82</v>
      </c>
      <c r="C360" t="s">
        <v>659</v>
      </c>
      <c r="D360" s="1">
        <v>41897</v>
      </c>
      <c r="E360">
        <v>387.41</v>
      </c>
      <c r="F360" t="s">
        <v>1</v>
      </c>
      <c r="G360" s="2">
        <v>0.69791666666666663</v>
      </c>
      <c r="H360">
        <v>17</v>
      </c>
      <c r="I360">
        <v>17</v>
      </c>
    </row>
    <row r="361" spans="1:9" x14ac:dyDescent="0.25">
      <c r="A361" t="s">
        <v>0</v>
      </c>
      <c r="B361" t="s">
        <v>82</v>
      </c>
      <c r="C361" t="s">
        <v>660</v>
      </c>
      <c r="D361" s="1">
        <v>41897</v>
      </c>
      <c r="E361">
        <v>50.61</v>
      </c>
      <c r="F361" t="s">
        <v>1</v>
      </c>
      <c r="G361" s="2">
        <v>0.71875</v>
      </c>
      <c r="H361">
        <v>18</v>
      </c>
      <c r="I361">
        <v>18</v>
      </c>
    </row>
    <row r="362" spans="1:9" x14ac:dyDescent="0.25">
      <c r="A362" t="s">
        <v>0</v>
      </c>
      <c r="B362" t="s">
        <v>61</v>
      </c>
      <c r="C362" t="s">
        <v>661</v>
      </c>
      <c r="D362" s="1">
        <v>41897</v>
      </c>
      <c r="E362">
        <v>543.89</v>
      </c>
      <c r="F362" t="s">
        <v>1</v>
      </c>
      <c r="G362" s="2">
        <v>0.66666666666666663</v>
      </c>
      <c r="H362">
        <v>16</v>
      </c>
      <c r="I362">
        <v>16</v>
      </c>
    </row>
    <row r="363" spans="1:9" x14ac:dyDescent="0.25">
      <c r="A363" t="s">
        <v>0</v>
      </c>
      <c r="B363" t="s">
        <v>61</v>
      </c>
      <c r="C363" t="s">
        <v>663</v>
      </c>
      <c r="D363" s="1">
        <v>41897</v>
      </c>
      <c r="E363">
        <v>457.88</v>
      </c>
      <c r="F363" t="s">
        <v>1</v>
      </c>
      <c r="G363" s="2">
        <v>0.72916666666666663</v>
      </c>
      <c r="H363">
        <v>18</v>
      </c>
      <c r="I363">
        <v>18</v>
      </c>
    </row>
    <row r="364" spans="1:9" x14ac:dyDescent="0.25">
      <c r="A364" t="s">
        <v>0</v>
      </c>
      <c r="B364" t="s">
        <v>61</v>
      </c>
      <c r="C364" t="s">
        <v>664</v>
      </c>
      <c r="D364" s="1">
        <v>41897</v>
      </c>
      <c r="E364">
        <v>338.36</v>
      </c>
      <c r="F364" t="s">
        <v>1</v>
      </c>
      <c r="G364" s="2">
        <v>0.76041666666666663</v>
      </c>
      <c r="H364">
        <v>19</v>
      </c>
      <c r="I364">
        <v>19</v>
      </c>
    </row>
    <row r="365" spans="1:9" x14ac:dyDescent="0.25">
      <c r="A365" t="s">
        <v>0</v>
      </c>
      <c r="B365" t="s">
        <v>61</v>
      </c>
      <c r="C365" t="s">
        <v>665</v>
      </c>
      <c r="D365" s="1">
        <v>41897</v>
      </c>
      <c r="E365">
        <v>404.32</v>
      </c>
      <c r="F365" t="s">
        <v>1</v>
      </c>
      <c r="G365" s="2">
        <v>0.71875</v>
      </c>
      <c r="H365">
        <v>18</v>
      </c>
      <c r="I365">
        <v>18</v>
      </c>
    </row>
    <row r="366" spans="1:9" x14ac:dyDescent="0.25">
      <c r="A366" t="s">
        <v>0</v>
      </c>
      <c r="B366" t="s">
        <v>61</v>
      </c>
      <c r="C366" t="s">
        <v>666</v>
      </c>
      <c r="D366" s="1">
        <v>41897</v>
      </c>
      <c r="E366">
        <v>192.99</v>
      </c>
      <c r="F366" t="s">
        <v>1</v>
      </c>
      <c r="G366" s="2">
        <v>0.625</v>
      </c>
      <c r="H366">
        <v>15</v>
      </c>
      <c r="I366">
        <v>15</v>
      </c>
    </row>
    <row r="367" spans="1:9" x14ac:dyDescent="0.25">
      <c r="A367" t="s">
        <v>0</v>
      </c>
      <c r="B367" t="s">
        <v>61</v>
      </c>
      <c r="C367" t="s">
        <v>667</v>
      </c>
      <c r="D367" s="1">
        <v>41897</v>
      </c>
      <c r="E367">
        <v>365.84</v>
      </c>
      <c r="F367" t="s">
        <v>1</v>
      </c>
      <c r="G367" s="2">
        <v>0.70833333333333337</v>
      </c>
      <c r="H367">
        <v>17</v>
      </c>
      <c r="I367">
        <v>17</v>
      </c>
    </row>
    <row r="368" spans="1:9" x14ac:dyDescent="0.25">
      <c r="A368" t="s">
        <v>0</v>
      </c>
      <c r="B368" t="s">
        <v>61</v>
      </c>
      <c r="C368" t="s">
        <v>668</v>
      </c>
      <c r="D368" s="1">
        <v>41897</v>
      </c>
      <c r="E368">
        <v>501.32</v>
      </c>
      <c r="F368" t="s">
        <v>1</v>
      </c>
      <c r="G368" s="2">
        <v>0.66666666666666663</v>
      </c>
      <c r="H368">
        <v>16</v>
      </c>
      <c r="I368">
        <v>16</v>
      </c>
    </row>
    <row r="369" spans="1:9" x14ac:dyDescent="0.25">
      <c r="A369" t="s">
        <v>0</v>
      </c>
      <c r="B369" t="s">
        <v>61</v>
      </c>
      <c r="C369" t="s">
        <v>669</v>
      </c>
      <c r="D369" s="1">
        <v>41897</v>
      </c>
      <c r="E369">
        <v>498.12</v>
      </c>
      <c r="F369" t="s">
        <v>1</v>
      </c>
      <c r="G369" s="2">
        <v>0.69791666666666663</v>
      </c>
      <c r="H369">
        <v>17</v>
      </c>
      <c r="I369">
        <v>17</v>
      </c>
    </row>
    <row r="370" spans="1:9" x14ac:dyDescent="0.25">
      <c r="A370" t="s">
        <v>0</v>
      </c>
      <c r="B370" t="s">
        <v>61</v>
      </c>
      <c r="C370" t="s">
        <v>670</v>
      </c>
      <c r="D370" s="1">
        <v>41897</v>
      </c>
      <c r="E370">
        <v>554.08000000000004</v>
      </c>
      <c r="F370" t="s">
        <v>1</v>
      </c>
      <c r="G370" s="2">
        <v>0.66666666666666663</v>
      </c>
      <c r="H370">
        <v>16</v>
      </c>
      <c r="I370">
        <v>16</v>
      </c>
    </row>
    <row r="371" spans="1:9" x14ac:dyDescent="0.25">
      <c r="A371" t="s">
        <v>0</v>
      </c>
      <c r="B371" t="s">
        <v>61</v>
      </c>
      <c r="C371" t="s">
        <v>671</v>
      </c>
      <c r="D371" s="1">
        <v>41898</v>
      </c>
      <c r="E371">
        <v>412.08</v>
      </c>
      <c r="F371" t="s">
        <v>1</v>
      </c>
      <c r="G371" s="2">
        <v>0.54166666666666663</v>
      </c>
      <c r="H371">
        <v>13</v>
      </c>
      <c r="I371">
        <v>13</v>
      </c>
    </row>
    <row r="372" spans="1:9" x14ac:dyDescent="0.25">
      <c r="A372" t="s">
        <v>0</v>
      </c>
      <c r="B372" t="s">
        <v>64</v>
      </c>
      <c r="C372" t="s">
        <v>777</v>
      </c>
      <c r="D372" s="1">
        <v>41897</v>
      </c>
      <c r="E372">
        <v>397.2</v>
      </c>
      <c r="F372" t="s">
        <v>1</v>
      </c>
      <c r="G372" s="2">
        <v>0.77083333333333337</v>
      </c>
      <c r="H372">
        <v>19</v>
      </c>
      <c r="I372">
        <v>19</v>
      </c>
    </row>
    <row r="373" spans="1:9" x14ac:dyDescent="0.25">
      <c r="A373" t="s">
        <v>0</v>
      </c>
      <c r="B373" t="s">
        <v>48</v>
      </c>
      <c r="C373" t="s">
        <v>799</v>
      </c>
      <c r="D373" s="1">
        <v>41897</v>
      </c>
      <c r="E373">
        <v>444.68</v>
      </c>
      <c r="F373" t="s">
        <v>1</v>
      </c>
      <c r="G373" s="2">
        <v>0.64583333333333337</v>
      </c>
      <c r="H373">
        <v>16</v>
      </c>
      <c r="I373">
        <v>16</v>
      </c>
    </row>
    <row r="374" spans="1:9" x14ac:dyDescent="0.25">
      <c r="A374" t="s">
        <v>0</v>
      </c>
      <c r="B374" t="s">
        <v>48</v>
      </c>
      <c r="C374" t="s">
        <v>800</v>
      </c>
      <c r="D374" s="1">
        <v>41897</v>
      </c>
      <c r="E374">
        <v>301.04000000000002</v>
      </c>
      <c r="F374" t="s">
        <v>1</v>
      </c>
      <c r="G374" s="2">
        <v>0.66666666666666663</v>
      </c>
      <c r="H374">
        <v>16</v>
      </c>
      <c r="I374">
        <v>16</v>
      </c>
    </row>
    <row r="375" spans="1:9" x14ac:dyDescent="0.25">
      <c r="A375" t="s">
        <v>0</v>
      </c>
      <c r="B375" t="s">
        <v>48</v>
      </c>
      <c r="C375" t="s">
        <v>801</v>
      </c>
      <c r="D375" s="1">
        <v>41897</v>
      </c>
      <c r="E375">
        <v>411.32</v>
      </c>
      <c r="F375" t="s">
        <v>1</v>
      </c>
      <c r="G375" s="2">
        <v>0.58333333333333337</v>
      </c>
      <c r="H375">
        <v>14</v>
      </c>
      <c r="I375">
        <v>14</v>
      </c>
    </row>
    <row r="376" spans="1:9" x14ac:dyDescent="0.25">
      <c r="A376" t="s">
        <v>0</v>
      </c>
      <c r="B376" t="s">
        <v>48</v>
      </c>
      <c r="C376" t="s">
        <v>803</v>
      </c>
      <c r="D376" s="1">
        <v>41897</v>
      </c>
      <c r="E376">
        <v>436.8</v>
      </c>
      <c r="F376" t="s">
        <v>1</v>
      </c>
      <c r="G376" s="2">
        <v>0.76041666666666663</v>
      </c>
      <c r="H376">
        <v>19</v>
      </c>
      <c r="I376">
        <v>19</v>
      </c>
    </row>
    <row r="377" spans="1:9" x14ac:dyDescent="0.25">
      <c r="A377" t="s">
        <v>0</v>
      </c>
      <c r="B377" t="s">
        <v>48</v>
      </c>
      <c r="C377" t="s">
        <v>804</v>
      </c>
      <c r="D377" s="1">
        <v>41897</v>
      </c>
      <c r="E377">
        <v>328.24</v>
      </c>
      <c r="F377" t="s">
        <v>1</v>
      </c>
      <c r="G377" s="2">
        <v>0.64583333333333337</v>
      </c>
      <c r="H377">
        <v>16</v>
      </c>
      <c r="I377">
        <v>15</v>
      </c>
    </row>
    <row r="378" spans="1:9" x14ac:dyDescent="0.25">
      <c r="A378" t="s">
        <v>0</v>
      </c>
      <c r="B378" t="s">
        <v>48</v>
      </c>
      <c r="C378" t="s">
        <v>805</v>
      </c>
      <c r="D378" s="1">
        <v>41899</v>
      </c>
      <c r="E378">
        <v>332.6</v>
      </c>
      <c r="F378" t="s">
        <v>1</v>
      </c>
      <c r="G378" s="2">
        <v>0.5625</v>
      </c>
      <c r="H378">
        <v>14</v>
      </c>
      <c r="I378">
        <v>14</v>
      </c>
    </row>
    <row r="379" spans="1:9" x14ac:dyDescent="0.25">
      <c r="A379" t="s">
        <v>0</v>
      </c>
      <c r="B379" t="s">
        <v>48</v>
      </c>
      <c r="C379" t="s">
        <v>806</v>
      </c>
      <c r="D379" s="1">
        <v>41897</v>
      </c>
      <c r="E379">
        <v>289.95999999999998</v>
      </c>
      <c r="F379" t="s">
        <v>1</v>
      </c>
      <c r="G379" s="2">
        <v>0.67708333333333337</v>
      </c>
      <c r="H379">
        <v>17</v>
      </c>
      <c r="I379">
        <v>17</v>
      </c>
    </row>
    <row r="380" spans="1:9" x14ac:dyDescent="0.25">
      <c r="A380" t="s">
        <v>0</v>
      </c>
      <c r="B380" t="s">
        <v>48</v>
      </c>
      <c r="C380" t="s">
        <v>807</v>
      </c>
      <c r="D380" s="1">
        <v>41897</v>
      </c>
      <c r="E380">
        <v>357.6</v>
      </c>
      <c r="F380" t="s">
        <v>1</v>
      </c>
      <c r="G380" s="2">
        <v>0.70833333333333337</v>
      </c>
      <c r="H380">
        <v>17</v>
      </c>
      <c r="I380">
        <v>17</v>
      </c>
    </row>
    <row r="381" spans="1:9" x14ac:dyDescent="0.25">
      <c r="A381" t="s">
        <v>0</v>
      </c>
      <c r="B381" t="s">
        <v>48</v>
      </c>
      <c r="C381" t="s">
        <v>808</v>
      </c>
      <c r="D381" s="1">
        <v>41899</v>
      </c>
      <c r="E381">
        <v>417.92</v>
      </c>
      <c r="F381" t="s">
        <v>1</v>
      </c>
      <c r="G381" s="2">
        <v>0.42708333333333331</v>
      </c>
      <c r="H381">
        <v>11</v>
      </c>
      <c r="I381">
        <v>11</v>
      </c>
    </row>
    <row r="382" spans="1:9" x14ac:dyDescent="0.25">
      <c r="A382" t="s">
        <v>0</v>
      </c>
      <c r="B382" t="s">
        <v>29</v>
      </c>
      <c r="C382" t="s">
        <v>863</v>
      </c>
      <c r="D382" s="1">
        <v>41897</v>
      </c>
      <c r="E382">
        <v>95.98</v>
      </c>
      <c r="F382" t="s">
        <v>1</v>
      </c>
      <c r="G382" s="2">
        <v>0.76041666666666663</v>
      </c>
      <c r="H382">
        <v>19</v>
      </c>
      <c r="I382">
        <v>19</v>
      </c>
    </row>
    <row r="383" spans="1:9" x14ac:dyDescent="0.25">
      <c r="A383" t="s">
        <v>0</v>
      </c>
      <c r="B383" t="s">
        <v>48</v>
      </c>
      <c r="C383" t="s">
        <v>875</v>
      </c>
      <c r="D383" s="1">
        <v>41898</v>
      </c>
      <c r="E383">
        <v>261.44</v>
      </c>
      <c r="F383" t="s">
        <v>1</v>
      </c>
      <c r="G383" s="2">
        <v>0.47916666666666669</v>
      </c>
      <c r="H383">
        <v>12</v>
      </c>
      <c r="I383">
        <v>12</v>
      </c>
    </row>
    <row r="384" spans="1:9" x14ac:dyDescent="0.25">
      <c r="A384" t="s">
        <v>0</v>
      </c>
      <c r="B384" t="s">
        <v>48</v>
      </c>
      <c r="C384" t="s">
        <v>885</v>
      </c>
      <c r="D384" s="1">
        <v>41897</v>
      </c>
      <c r="E384">
        <v>289.64</v>
      </c>
      <c r="F384" t="s">
        <v>1</v>
      </c>
      <c r="G384" s="2">
        <v>0.6875</v>
      </c>
      <c r="H384">
        <v>17</v>
      </c>
      <c r="I384">
        <v>17</v>
      </c>
    </row>
    <row r="385" spans="1:9" x14ac:dyDescent="0.25">
      <c r="A385" t="s">
        <v>0</v>
      </c>
      <c r="B385" t="s">
        <v>113</v>
      </c>
      <c r="C385" t="s">
        <v>892</v>
      </c>
      <c r="D385" s="1">
        <v>41897</v>
      </c>
      <c r="E385">
        <v>535.28</v>
      </c>
      <c r="F385" t="s">
        <v>1</v>
      </c>
      <c r="G385" s="2">
        <v>0.71875</v>
      </c>
      <c r="H385">
        <v>18</v>
      </c>
      <c r="I385">
        <v>18</v>
      </c>
    </row>
    <row r="386" spans="1:9" x14ac:dyDescent="0.25">
      <c r="A386" t="s">
        <v>0</v>
      </c>
      <c r="B386" t="s">
        <v>113</v>
      </c>
      <c r="C386" t="s">
        <v>893</v>
      </c>
      <c r="D386" s="1">
        <v>41897</v>
      </c>
      <c r="E386">
        <v>531.28</v>
      </c>
      <c r="F386" t="s">
        <v>1</v>
      </c>
      <c r="G386" s="2">
        <v>0.70833333333333337</v>
      </c>
      <c r="H386">
        <v>17</v>
      </c>
      <c r="I386">
        <v>17</v>
      </c>
    </row>
    <row r="387" spans="1:9" x14ac:dyDescent="0.25">
      <c r="A387" t="s">
        <v>0</v>
      </c>
      <c r="B387" t="s">
        <v>113</v>
      </c>
      <c r="C387" t="s">
        <v>894</v>
      </c>
      <c r="D387" s="1">
        <v>41897</v>
      </c>
      <c r="E387">
        <v>503.24</v>
      </c>
      <c r="F387" t="s">
        <v>1</v>
      </c>
      <c r="G387" s="2">
        <v>0.70833333333333337</v>
      </c>
      <c r="H387">
        <v>17</v>
      </c>
      <c r="I387">
        <v>17</v>
      </c>
    </row>
    <row r="388" spans="1:9" x14ac:dyDescent="0.25">
      <c r="A388" t="s">
        <v>0</v>
      </c>
      <c r="B388" t="s">
        <v>113</v>
      </c>
      <c r="C388" t="s">
        <v>895</v>
      </c>
      <c r="D388" s="1">
        <v>41899</v>
      </c>
      <c r="E388">
        <v>484.32</v>
      </c>
      <c r="F388" t="s">
        <v>1</v>
      </c>
      <c r="G388" s="2">
        <v>0.6875</v>
      </c>
      <c r="H388">
        <v>17</v>
      </c>
      <c r="I388">
        <v>17</v>
      </c>
    </row>
    <row r="389" spans="1:9" x14ac:dyDescent="0.25">
      <c r="A389" t="s">
        <v>0</v>
      </c>
      <c r="B389" t="s">
        <v>48</v>
      </c>
      <c r="C389" t="s">
        <v>901</v>
      </c>
      <c r="D389" s="1">
        <v>41897</v>
      </c>
      <c r="E389">
        <v>337.16</v>
      </c>
      <c r="F389" t="s">
        <v>1</v>
      </c>
      <c r="G389" s="2">
        <v>0.67708333333333337</v>
      </c>
      <c r="H389">
        <v>17</v>
      </c>
      <c r="I389">
        <v>17</v>
      </c>
    </row>
    <row r="390" spans="1:9" x14ac:dyDescent="0.25">
      <c r="A390" t="s">
        <v>0</v>
      </c>
      <c r="B390" t="s">
        <v>64</v>
      </c>
      <c r="C390" t="s">
        <v>912</v>
      </c>
      <c r="D390" s="1">
        <v>41898</v>
      </c>
      <c r="E390">
        <v>491.36</v>
      </c>
      <c r="F390" t="s">
        <v>1</v>
      </c>
      <c r="G390" s="2">
        <v>0.71875</v>
      </c>
      <c r="H390">
        <v>18</v>
      </c>
      <c r="I390">
        <v>18</v>
      </c>
    </row>
    <row r="391" spans="1:9" x14ac:dyDescent="0.25">
      <c r="A391" t="s">
        <v>0</v>
      </c>
      <c r="B391" t="s">
        <v>113</v>
      </c>
      <c r="C391" t="s">
        <v>921</v>
      </c>
      <c r="D391" s="1">
        <v>41899</v>
      </c>
      <c r="E391">
        <v>280.77</v>
      </c>
      <c r="F391" t="s">
        <v>1</v>
      </c>
      <c r="G391" s="2">
        <v>0.58333333333333337</v>
      </c>
      <c r="H391">
        <v>14</v>
      </c>
      <c r="I391">
        <v>14</v>
      </c>
    </row>
    <row r="392" spans="1:9" x14ac:dyDescent="0.25">
      <c r="A392" t="s">
        <v>0</v>
      </c>
      <c r="B392" t="s">
        <v>48</v>
      </c>
      <c r="C392" t="s">
        <v>922</v>
      </c>
      <c r="D392" s="1">
        <v>41899</v>
      </c>
      <c r="E392">
        <v>395.6</v>
      </c>
      <c r="F392" t="s">
        <v>1</v>
      </c>
      <c r="G392" s="2">
        <v>0.60416666666666663</v>
      </c>
      <c r="H392">
        <v>15</v>
      </c>
      <c r="I392">
        <v>15</v>
      </c>
    </row>
    <row r="393" spans="1:9" x14ac:dyDescent="0.25">
      <c r="A393" t="s">
        <v>0</v>
      </c>
      <c r="B393" t="s">
        <v>48</v>
      </c>
      <c r="C393" t="s">
        <v>932</v>
      </c>
      <c r="D393" s="1">
        <v>41897</v>
      </c>
      <c r="E393">
        <v>386.64</v>
      </c>
      <c r="F393" t="s">
        <v>1</v>
      </c>
      <c r="G393" s="2">
        <v>0.61458333333333337</v>
      </c>
      <c r="H393">
        <v>15</v>
      </c>
      <c r="I393">
        <v>15</v>
      </c>
    </row>
    <row r="394" spans="1:9" x14ac:dyDescent="0.25">
      <c r="A394" t="s">
        <v>0</v>
      </c>
      <c r="B394" t="s">
        <v>82</v>
      </c>
      <c r="C394" t="s">
        <v>965</v>
      </c>
      <c r="D394" s="1">
        <v>41897</v>
      </c>
      <c r="E394">
        <v>402.91</v>
      </c>
      <c r="F394" t="s">
        <v>1</v>
      </c>
      <c r="G394" s="2">
        <v>0.71875</v>
      </c>
      <c r="H394">
        <v>18</v>
      </c>
      <c r="I394">
        <v>18</v>
      </c>
    </row>
    <row r="395" spans="1:9" x14ac:dyDescent="0.25">
      <c r="A395" t="s">
        <v>0</v>
      </c>
      <c r="B395" t="s">
        <v>82</v>
      </c>
      <c r="C395" t="s">
        <v>973</v>
      </c>
      <c r="D395" s="1">
        <v>41898</v>
      </c>
      <c r="E395">
        <v>367.81</v>
      </c>
      <c r="F395" t="s">
        <v>1</v>
      </c>
      <c r="G395" s="2">
        <v>0.66666666666666663</v>
      </c>
      <c r="H395">
        <v>16</v>
      </c>
      <c r="I395">
        <v>16</v>
      </c>
    </row>
    <row r="396" spans="1:9" x14ac:dyDescent="0.25">
      <c r="A396" t="s">
        <v>0</v>
      </c>
      <c r="B396" t="s">
        <v>82</v>
      </c>
      <c r="C396" t="s">
        <v>976</v>
      </c>
      <c r="D396" s="1">
        <v>41899</v>
      </c>
      <c r="E396">
        <v>262.52999999999997</v>
      </c>
      <c r="F396" t="s">
        <v>1</v>
      </c>
      <c r="G396" s="2">
        <v>0.70833333333333337</v>
      </c>
      <c r="H396">
        <v>17</v>
      </c>
      <c r="I396">
        <v>17</v>
      </c>
    </row>
    <row r="397" spans="1:9" x14ac:dyDescent="0.25">
      <c r="A397" t="s">
        <v>0</v>
      </c>
      <c r="B397" t="s">
        <v>82</v>
      </c>
      <c r="C397" t="s">
        <v>987</v>
      </c>
      <c r="D397" s="1">
        <v>41897</v>
      </c>
      <c r="E397">
        <v>431.44</v>
      </c>
      <c r="F397" t="s">
        <v>1</v>
      </c>
      <c r="G397" s="2">
        <v>0.6875</v>
      </c>
      <c r="H397">
        <v>17</v>
      </c>
      <c r="I397">
        <v>17</v>
      </c>
    </row>
    <row r="398" spans="1:9" x14ac:dyDescent="0.25">
      <c r="A398" t="s">
        <v>0</v>
      </c>
      <c r="B398" t="s">
        <v>82</v>
      </c>
      <c r="C398" t="s">
        <v>988</v>
      </c>
      <c r="D398" s="1">
        <v>41897</v>
      </c>
      <c r="E398">
        <v>375.44</v>
      </c>
      <c r="F398" t="s">
        <v>1</v>
      </c>
      <c r="G398" s="2">
        <v>0.69791666666666663</v>
      </c>
      <c r="H398">
        <v>17</v>
      </c>
      <c r="I398">
        <v>17</v>
      </c>
    </row>
    <row r="399" spans="1:9" x14ac:dyDescent="0.25">
      <c r="A399" t="s">
        <v>0</v>
      </c>
      <c r="B399" t="s">
        <v>82</v>
      </c>
      <c r="C399" t="s">
        <v>989</v>
      </c>
      <c r="D399" s="1">
        <v>41897</v>
      </c>
      <c r="E399">
        <v>344.4</v>
      </c>
      <c r="F399" t="s">
        <v>1</v>
      </c>
      <c r="G399" s="2">
        <v>0.72916666666666663</v>
      </c>
      <c r="H399">
        <v>18</v>
      </c>
      <c r="I399">
        <v>18</v>
      </c>
    </row>
    <row r="400" spans="1:9" x14ac:dyDescent="0.25">
      <c r="A400" t="s">
        <v>0</v>
      </c>
      <c r="B400" t="s">
        <v>64</v>
      </c>
      <c r="C400" t="s">
        <v>1001</v>
      </c>
      <c r="D400" s="1">
        <v>41897</v>
      </c>
      <c r="E400">
        <v>465.68</v>
      </c>
      <c r="F400" t="s">
        <v>1</v>
      </c>
      <c r="G400" s="2">
        <v>0.6875</v>
      </c>
      <c r="H400">
        <v>17</v>
      </c>
      <c r="I400">
        <v>17</v>
      </c>
    </row>
    <row r="401" spans="1:9" x14ac:dyDescent="0.25">
      <c r="A401" t="s">
        <v>0</v>
      </c>
      <c r="B401" t="s">
        <v>64</v>
      </c>
      <c r="C401" t="s">
        <v>1008</v>
      </c>
      <c r="D401" s="1">
        <v>41897</v>
      </c>
      <c r="E401">
        <v>481.32</v>
      </c>
      <c r="F401" t="s">
        <v>1</v>
      </c>
      <c r="G401" s="2">
        <v>0.67708333333333337</v>
      </c>
      <c r="H401">
        <v>17</v>
      </c>
      <c r="I401">
        <v>17</v>
      </c>
    </row>
    <row r="402" spans="1:9" x14ac:dyDescent="0.25">
      <c r="A402" t="s">
        <v>0</v>
      </c>
      <c r="B402" t="s">
        <v>64</v>
      </c>
      <c r="C402" t="s">
        <v>1017</v>
      </c>
      <c r="D402" s="1">
        <v>41897</v>
      </c>
      <c r="E402">
        <v>471.56</v>
      </c>
      <c r="F402" t="s">
        <v>1</v>
      </c>
      <c r="G402" s="2">
        <v>0.70833333333333337</v>
      </c>
      <c r="H402">
        <v>17</v>
      </c>
      <c r="I402">
        <v>17</v>
      </c>
    </row>
    <row r="403" spans="1:9" x14ac:dyDescent="0.25">
      <c r="A403" t="s">
        <v>0</v>
      </c>
      <c r="B403" t="s">
        <v>113</v>
      </c>
      <c r="C403" t="s">
        <v>1026</v>
      </c>
      <c r="D403" s="1">
        <v>41897</v>
      </c>
      <c r="E403">
        <v>366.64</v>
      </c>
      <c r="F403" t="s">
        <v>1</v>
      </c>
      <c r="G403" s="2">
        <v>0.66666666666666663</v>
      </c>
      <c r="H403">
        <v>16</v>
      </c>
      <c r="I403">
        <v>16</v>
      </c>
    </row>
    <row r="404" spans="1:9" x14ac:dyDescent="0.25">
      <c r="A404" t="s">
        <v>0</v>
      </c>
      <c r="B404" t="s">
        <v>58</v>
      </c>
      <c r="C404" t="s">
        <v>1033</v>
      </c>
      <c r="D404" s="1">
        <v>41898</v>
      </c>
      <c r="E404">
        <v>326.44</v>
      </c>
      <c r="F404" t="s">
        <v>1</v>
      </c>
      <c r="G404" s="2">
        <v>0.69791666666666663</v>
      </c>
      <c r="H404">
        <v>17</v>
      </c>
      <c r="I404">
        <v>17</v>
      </c>
    </row>
    <row r="405" spans="1:9" x14ac:dyDescent="0.25">
      <c r="A405" t="s">
        <v>0</v>
      </c>
      <c r="B405" t="s">
        <v>58</v>
      </c>
      <c r="C405" t="s">
        <v>1034</v>
      </c>
      <c r="D405" s="1">
        <v>41898</v>
      </c>
      <c r="E405">
        <v>83.24</v>
      </c>
      <c r="F405" t="s">
        <v>1</v>
      </c>
      <c r="G405" s="2">
        <v>0.69791666666666663</v>
      </c>
      <c r="H405">
        <v>17</v>
      </c>
      <c r="I405">
        <v>17</v>
      </c>
    </row>
    <row r="406" spans="1:9" x14ac:dyDescent="0.25">
      <c r="A406" t="s">
        <v>0</v>
      </c>
      <c r="B406" t="s">
        <v>58</v>
      </c>
      <c r="C406" t="s">
        <v>1035</v>
      </c>
      <c r="D406" s="1">
        <v>41897</v>
      </c>
      <c r="E406">
        <v>346.92</v>
      </c>
      <c r="F406" t="s">
        <v>1</v>
      </c>
      <c r="G406" s="2">
        <v>0.70833333333333337</v>
      </c>
      <c r="H406">
        <v>17</v>
      </c>
      <c r="I406">
        <v>17</v>
      </c>
    </row>
    <row r="407" spans="1:9" x14ac:dyDescent="0.25">
      <c r="A407" t="s">
        <v>0</v>
      </c>
      <c r="B407" t="s">
        <v>58</v>
      </c>
      <c r="C407" t="s">
        <v>1036</v>
      </c>
      <c r="D407" s="1">
        <v>41898</v>
      </c>
      <c r="E407">
        <v>440.28</v>
      </c>
      <c r="F407" t="s">
        <v>1</v>
      </c>
      <c r="G407" s="2">
        <v>0.69791666666666663</v>
      </c>
      <c r="H407">
        <v>17</v>
      </c>
      <c r="I407">
        <v>17</v>
      </c>
    </row>
    <row r="408" spans="1:9" x14ac:dyDescent="0.25">
      <c r="A408" t="s">
        <v>0</v>
      </c>
      <c r="B408" t="s">
        <v>64</v>
      </c>
      <c r="C408" t="s">
        <v>1037</v>
      </c>
      <c r="D408" s="1">
        <v>41897</v>
      </c>
      <c r="E408">
        <v>455.36</v>
      </c>
      <c r="F408" t="s">
        <v>1</v>
      </c>
      <c r="G408" s="2">
        <v>0.71875</v>
      </c>
      <c r="H408">
        <v>18</v>
      </c>
      <c r="I408">
        <v>18</v>
      </c>
    </row>
    <row r="409" spans="1:9" x14ac:dyDescent="0.25">
      <c r="A409" t="s">
        <v>0</v>
      </c>
      <c r="B409" t="s">
        <v>64</v>
      </c>
      <c r="C409" t="s">
        <v>1048</v>
      </c>
      <c r="D409" s="1">
        <v>41897</v>
      </c>
      <c r="E409">
        <v>373.72</v>
      </c>
      <c r="F409" t="s">
        <v>1</v>
      </c>
      <c r="G409" s="2">
        <v>0.70833333333333337</v>
      </c>
      <c r="H409">
        <v>17</v>
      </c>
      <c r="I409">
        <v>17</v>
      </c>
    </row>
    <row r="410" spans="1:9" x14ac:dyDescent="0.25">
      <c r="A410" t="s">
        <v>0</v>
      </c>
      <c r="B410" t="s">
        <v>85</v>
      </c>
      <c r="C410" t="s">
        <v>303</v>
      </c>
      <c r="D410" s="1">
        <v>41899</v>
      </c>
      <c r="E410">
        <v>246.24</v>
      </c>
      <c r="F410" t="s">
        <v>1</v>
      </c>
      <c r="G410" s="2">
        <v>0.83333333333333337</v>
      </c>
      <c r="H410">
        <v>20</v>
      </c>
      <c r="I410">
        <v>20</v>
      </c>
    </row>
    <row r="411" spans="1:9" x14ac:dyDescent="0.25">
      <c r="A411" t="s">
        <v>0</v>
      </c>
      <c r="B411" t="s">
        <v>85</v>
      </c>
      <c r="C411" t="s">
        <v>304</v>
      </c>
      <c r="D411" s="1">
        <v>41848</v>
      </c>
      <c r="E411">
        <v>399.1</v>
      </c>
      <c r="F411" t="s">
        <v>1</v>
      </c>
      <c r="G411" s="2">
        <v>0.63541666666666663</v>
      </c>
      <c r="H411">
        <v>16</v>
      </c>
      <c r="I411">
        <v>15</v>
      </c>
    </row>
    <row r="412" spans="1:9" x14ac:dyDescent="0.25">
      <c r="A412" t="s">
        <v>0</v>
      </c>
      <c r="B412" t="s">
        <v>85</v>
      </c>
      <c r="C412" t="s">
        <v>305</v>
      </c>
      <c r="D412" s="1">
        <v>41898</v>
      </c>
      <c r="E412">
        <v>76.8</v>
      </c>
      <c r="F412" t="s">
        <v>1</v>
      </c>
      <c r="G412" s="2">
        <v>0.85416666666666663</v>
      </c>
      <c r="H412">
        <v>21</v>
      </c>
      <c r="I412">
        <v>21</v>
      </c>
    </row>
    <row r="413" spans="1:9" x14ac:dyDescent="0.25">
      <c r="A413" t="s">
        <v>0</v>
      </c>
      <c r="B413" t="s">
        <v>85</v>
      </c>
      <c r="C413" t="s">
        <v>306</v>
      </c>
      <c r="D413" s="1">
        <v>41898</v>
      </c>
      <c r="E413">
        <v>251.2</v>
      </c>
      <c r="F413" t="s">
        <v>1</v>
      </c>
      <c r="G413" s="2">
        <v>0.88541666666666663</v>
      </c>
      <c r="H413">
        <v>22</v>
      </c>
      <c r="I413">
        <v>22</v>
      </c>
    </row>
    <row r="414" spans="1:9" x14ac:dyDescent="0.25">
      <c r="A414" t="s">
        <v>0</v>
      </c>
      <c r="B414" t="s">
        <v>47</v>
      </c>
      <c r="C414" t="s">
        <v>308</v>
      </c>
      <c r="D414" s="1">
        <v>41898</v>
      </c>
      <c r="E414">
        <v>392.8</v>
      </c>
      <c r="F414" t="s">
        <v>1</v>
      </c>
      <c r="G414" s="2">
        <v>0.84375</v>
      </c>
      <c r="H414">
        <v>21</v>
      </c>
      <c r="I414">
        <v>21</v>
      </c>
    </row>
    <row r="415" spans="1:9" x14ac:dyDescent="0.25">
      <c r="A415" t="s">
        <v>0</v>
      </c>
      <c r="B415" t="s">
        <v>47</v>
      </c>
      <c r="C415" t="s">
        <v>309</v>
      </c>
      <c r="D415" s="1">
        <v>41824</v>
      </c>
      <c r="E415">
        <v>338.24</v>
      </c>
      <c r="F415" t="s">
        <v>1</v>
      </c>
      <c r="G415" s="2">
        <v>0.84375</v>
      </c>
      <c r="H415">
        <v>21</v>
      </c>
      <c r="I415">
        <v>21</v>
      </c>
    </row>
    <row r="416" spans="1:9" x14ac:dyDescent="0.25">
      <c r="A416" t="s">
        <v>0</v>
      </c>
      <c r="B416" t="s">
        <v>33</v>
      </c>
      <c r="C416" t="s">
        <v>322</v>
      </c>
      <c r="D416" s="1">
        <v>41898</v>
      </c>
      <c r="E416">
        <v>432.96</v>
      </c>
      <c r="F416" t="s">
        <v>1</v>
      </c>
      <c r="G416" s="2">
        <v>0.86458333333333337</v>
      </c>
      <c r="H416">
        <v>21</v>
      </c>
      <c r="I416">
        <v>21</v>
      </c>
    </row>
    <row r="417" spans="1:9" x14ac:dyDescent="0.25">
      <c r="A417" t="s">
        <v>0</v>
      </c>
      <c r="B417" t="s">
        <v>33</v>
      </c>
      <c r="C417" t="s">
        <v>323</v>
      </c>
      <c r="D417" s="1">
        <v>41898</v>
      </c>
      <c r="E417">
        <v>560.36</v>
      </c>
      <c r="F417" t="s">
        <v>1</v>
      </c>
      <c r="G417" s="2">
        <v>0.8125</v>
      </c>
      <c r="H417">
        <v>20</v>
      </c>
      <c r="I417">
        <v>20</v>
      </c>
    </row>
    <row r="418" spans="1:9" x14ac:dyDescent="0.25">
      <c r="A418" t="s">
        <v>0</v>
      </c>
      <c r="B418" t="s">
        <v>33</v>
      </c>
      <c r="C418" t="s">
        <v>324</v>
      </c>
      <c r="D418" s="1">
        <v>41898</v>
      </c>
      <c r="E418">
        <v>454.88</v>
      </c>
      <c r="F418" t="s">
        <v>1</v>
      </c>
      <c r="G418" s="2">
        <v>0.8125</v>
      </c>
      <c r="H418">
        <v>20</v>
      </c>
      <c r="I418">
        <v>20</v>
      </c>
    </row>
    <row r="419" spans="1:9" x14ac:dyDescent="0.25">
      <c r="A419" t="s">
        <v>0</v>
      </c>
      <c r="B419" t="s">
        <v>33</v>
      </c>
      <c r="C419" t="s">
        <v>325</v>
      </c>
      <c r="D419" s="1">
        <v>41898</v>
      </c>
      <c r="E419">
        <v>455.12</v>
      </c>
      <c r="F419" t="s">
        <v>1</v>
      </c>
      <c r="G419" s="2">
        <v>0.69791666666666663</v>
      </c>
      <c r="H419">
        <v>17</v>
      </c>
      <c r="I419">
        <v>17</v>
      </c>
    </row>
    <row r="420" spans="1:9" x14ac:dyDescent="0.25">
      <c r="A420" t="s">
        <v>0</v>
      </c>
      <c r="B420" t="s">
        <v>128</v>
      </c>
      <c r="C420" t="s">
        <v>328</v>
      </c>
      <c r="D420" s="1">
        <v>41921</v>
      </c>
      <c r="E420">
        <v>0</v>
      </c>
      <c r="F420" t="s">
        <v>1</v>
      </c>
      <c r="G420" s="2">
        <v>0.98958333333333337</v>
      </c>
      <c r="H420">
        <v>0</v>
      </c>
      <c r="I420">
        <v>0</v>
      </c>
    </row>
    <row r="421" spans="1:9" x14ac:dyDescent="0.25">
      <c r="A421" t="s">
        <v>0</v>
      </c>
      <c r="B421" t="s">
        <v>128</v>
      </c>
      <c r="C421" t="s">
        <v>329</v>
      </c>
      <c r="D421" s="1">
        <v>41921</v>
      </c>
      <c r="E421">
        <v>0</v>
      </c>
      <c r="F421" t="s">
        <v>1</v>
      </c>
      <c r="G421" s="2">
        <v>0</v>
      </c>
      <c r="H421">
        <v>0</v>
      </c>
      <c r="I421">
        <v>0</v>
      </c>
    </row>
    <row r="422" spans="1:9" x14ac:dyDescent="0.25">
      <c r="A422" t="s">
        <v>0</v>
      </c>
      <c r="B422" t="s">
        <v>128</v>
      </c>
      <c r="C422" t="s">
        <v>331</v>
      </c>
      <c r="D422" s="1">
        <v>41921</v>
      </c>
      <c r="E422">
        <v>0</v>
      </c>
      <c r="F422" t="s">
        <v>1</v>
      </c>
      <c r="G422" s="2">
        <v>0</v>
      </c>
      <c r="H422">
        <v>0</v>
      </c>
      <c r="I422">
        <v>0</v>
      </c>
    </row>
    <row r="423" spans="1:9" x14ac:dyDescent="0.25">
      <c r="A423" t="s">
        <v>0</v>
      </c>
      <c r="B423" t="s">
        <v>90</v>
      </c>
      <c r="C423" t="s">
        <v>381</v>
      </c>
      <c r="D423" s="1">
        <v>41898</v>
      </c>
      <c r="E423">
        <v>467.24</v>
      </c>
      <c r="F423" t="s">
        <v>1</v>
      </c>
      <c r="G423" s="2">
        <v>0.55208333333333337</v>
      </c>
      <c r="H423">
        <v>14</v>
      </c>
      <c r="I423">
        <v>14</v>
      </c>
    </row>
    <row r="424" spans="1:9" x14ac:dyDescent="0.25">
      <c r="A424" t="s">
        <v>0</v>
      </c>
      <c r="B424" t="s">
        <v>102</v>
      </c>
      <c r="C424" t="s">
        <v>461</v>
      </c>
      <c r="D424" s="1">
        <v>41898</v>
      </c>
      <c r="E424">
        <v>367.96</v>
      </c>
      <c r="F424" t="s">
        <v>1</v>
      </c>
      <c r="G424" s="2">
        <v>0.8125</v>
      </c>
      <c r="H424">
        <v>20</v>
      </c>
      <c r="I424">
        <v>20</v>
      </c>
    </row>
    <row r="425" spans="1:9" x14ac:dyDescent="0.25">
      <c r="A425" t="s">
        <v>0</v>
      </c>
      <c r="B425" t="s">
        <v>102</v>
      </c>
      <c r="C425" t="s">
        <v>462</v>
      </c>
      <c r="D425" s="1">
        <v>41898</v>
      </c>
      <c r="E425">
        <v>96.52</v>
      </c>
      <c r="F425" t="s">
        <v>1</v>
      </c>
      <c r="G425" s="2">
        <v>0.82291666666666663</v>
      </c>
      <c r="H425">
        <v>20</v>
      </c>
      <c r="I425">
        <v>20</v>
      </c>
    </row>
    <row r="426" spans="1:9" x14ac:dyDescent="0.25">
      <c r="A426" t="s">
        <v>0</v>
      </c>
      <c r="B426" t="s">
        <v>102</v>
      </c>
      <c r="C426" t="s">
        <v>463</v>
      </c>
      <c r="D426" s="1">
        <v>41898</v>
      </c>
      <c r="E426">
        <v>493.92</v>
      </c>
      <c r="F426" t="s">
        <v>1</v>
      </c>
      <c r="G426" s="2">
        <v>0.70833333333333337</v>
      </c>
      <c r="H426">
        <v>17</v>
      </c>
      <c r="I426">
        <v>17</v>
      </c>
    </row>
    <row r="427" spans="1:9" x14ac:dyDescent="0.25">
      <c r="A427" t="s">
        <v>0</v>
      </c>
      <c r="B427" t="s">
        <v>102</v>
      </c>
      <c r="C427" t="s">
        <v>465</v>
      </c>
      <c r="D427" s="1">
        <v>41898</v>
      </c>
      <c r="E427">
        <v>213.88</v>
      </c>
      <c r="F427" t="s">
        <v>1</v>
      </c>
      <c r="G427" s="2">
        <v>0.82291666666666663</v>
      </c>
      <c r="H427">
        <v>20</v>
      </c>
      <c r="I427">
        <v>20</v>
      </c>
    </row>
    <row r="428" spans="1:9" x14ac:dyDescent="0.25">
      <c r="A428" t="s">
        <v>0</v>
      </c>
      <c r="B428" t="s">
        <v>102</v>
      </c>
      <c r="C428" t="s">
        <v>469</v>
      </c>
      <c r="D428" s="1">
        <v>41898</v>
      </c>
      <c r="E428">
        <v>452.36</v>
      </c>
      <c r="F428" t="s">
        <v>1</v>
      </c>
      <c r="G428" s="2">
        <v>0.83333333333333337</v>
      </c>
      <c r="H428">
        <v>20</v>
      </c>
      <c r="I428">
        <v>20</v>
      </c>
    </row>
    <row r="429" spans="1:9" x14ac:dyDescent="0.25">
      <c r="A429" t="s">
        <v>0</v>
      </c>
      <c r="B429" t="s">
        <v>102</v>
      </c>
      <c r="C429" t="s">
        <v>470</v>
      </c>
      <c r="D429" s="1">
        <v>41897</v>
      </c>
      <c r="E429">
        <v>117.48</v>
      </c>
      <c r="F429" t="s">
        <v>1</v>
      </c>
      <c r="G429" s="2">
        <v>0.84375</v>
      </c>
      <c r="H429">
        <v>21</v>
      </c>
      <c r="I429">
        <v>21</v>
      </c>
    </row>
    <row r="430" spans="1:9" x14ac:dyDescent="0.25">
      <c r="A430" t="s">
        <v>0</v>
      </c>
      <c r="B430" t="s">
        <v>74</v>
      </c>
      <c r="C430" t="s">
        <v>475</v>
      </c>
      <c r="D430" s="1">
        <v>41898</v>
      </c>
      <c r="E430">
        <v>518.84</v>
      </c>
      <c r="F430" t="s">
        <v>1</v>
      </c>
      <c r="G430" s="2">
        <v>0.69791666666666663</v>
      </c>
      <c r="H430">
        <v>17</v>
      </c>
      <c r="I430">
        <v>17</v>
      </c>
    </row>
    <row r="431" spans="1:9" x14ac:dyDescent="0.25">
      <c r="A431" t="s">
        <v>0</v>
      </c>
      <c r="B431" t="s">
        <v>74</v>
      </c>
      <c r="C431" t="s">
        <v>476</v>
      </c>
      <c r="D431" s="1">
        <v>41898</v>
      </c>
      <c r="E431">
        <v>457.32</v>
      </c>
      <c r="F431" t="s">
        <v>1</v>
      </c>
      <c r="G431" s="2">
        <v>0.69791666666666663</v>
      </c>
      <c r="H431">
        <v>17</v>
      </c>
      <c r="I431">
        <v>17</v>
      </c>
    </row>
    <row r="432" spans="1:9" x14ac:dyDescent="0.25">
      <c r="A432" t="s">
        <v>0</v>
      </c>
      <c r="B432" t="s">
        <v>74</v>
      </c>
      <c r="C432" t="s">
        <v>478</v>
      </c>
      <c r="D432" s="1">
        <v>41898</v>
      </c>
      <c r="E432">
        <v>286.8</v>
      </c>
      <c r="F432" t="s">
        <v>1</v>
      </c>
      <c r="G432" s="2">
        <v>0.84375</v>
      </c>
      <c r="H432">
        <v>21</v>
      </c>
      <c r="I432">
        <v>21</v>
      </c>
    </row>
    <row r="433" spans="1:9" x14ac:dyDescent="0.25">
      <c r="A433" t="s">
        <v>0</v>
      </c>
      <c r="B433" t="s">
        <v>74</v>
      </c>
      <c r="C433" t="s">
        <v>479</v>
      </c>
      <c r="D433" s="1">
        <v>41898</v>
      </c>
      <c r="E433">
        <v>542.55999999999995</v>
      </c>
      <c r="F433" t="s">
        <v>1</v>
      </c>
      <c r="G433" s="2">
        <v>0.82291666666666663</v>
      </c>
      <c r="H433">
        <v>20</v>
      </c>
      <c r="I433">
        <v>20</v>
      </c>
    </row>
    <row r="434" spans="1:9" x14ac:dyDescent="0.25">
      <c r="A434" t="s">
        <v>0</v>
      </c>
      <c r="B434" t="s">
        <v>51</v>
      </c>
      <c r="C434" t="s">
        <v>551</v>
      </c>
      <c r="D434" s="1">
        <v>41898</v>
      </c>
      <c r="E434">
        <v>386.96</v>
      </c>
      <c r="F434" t="s">
        <v>1</v>
      </c>
      <c r="G434" s="2">
        <v>0.73958333333333337</v>
      </c>
      <c r="H434">
        <v>18</v>
      </c>
      <c r="I434">
        <v>18</v>
      </c>
    </row>
    <row r="435" spans="1:9" x14ac:dyDescent="0.25">
      <c r="A435" t="s">
        <v>0</v>
      </c>
      <c r="B435" t="s">
        <v>51</v>
      </c>
      <c r="C435" t="s">
        <v>552</v>
      </c>
      <c r="D435" s="1">
        <v>41898</v>
      </c>
      <c r="E435">
        <v>505.6</v>
      </c>
      <c r="F435" t="s">
        <v>1</v>
      </c>
      <c r="G435" s="2">
        <v>0.84375</v>
      </c>
      <c r="H435">
        <v>21</v>
      </c>
      <c r="I435">
        <v>21</v>
      </c>
    </row>
    <row r="436" spans="1:9" x14ac:dyDescent="0.25">
      <c r="A436" t="s">
        <v>0</v>
      </c>
      <c r="B436" t="s">
        <v>51</v>
      </c>
      <c r="C436" t="s">
        <v>553</v>
      </c>
      <c r="D436" s="1">
        <v>41898</v>
      </c>
      <c r="E436">
        <v>515.96</v>
      </c>
      <c r="F436" t="s">
        <v>1</v>
      </c>
      <c r="G436" s="2">
        <v>0.82291666666666663</v>
      </c>
      <c r="H436">
        <v>20</v>
      </c>
      <c r="I436">
        <v>20</v>
      </c>
    </row>
    <row r="437" spans="1:9" x14ac:dyDescent="0.25">
      <c r="A437" t="s">
        <v>0</v>
      </c>
      <c r="B437" t="s">
        <v>51</v>
      </c>
      <c r="C437" t="s">
        <v>554</v>
      </c>
      <c r="D437" s="1">
        <v>41898</v>
      </c>
      <c r="E437">
        <v>485.84</v>
      </c>
      <c r="F437" t="s">
        <v>1</v>
      </c>
      <c r="G437" s="2">
        <v>0.82291666666666663</v>
      </c>
      <c r="H437">
        <v>20</v>
      </c>
      <c r="I437">
        <v>20</v>
      </c>
    </row>
    <row r="438" spans="1:9" x14ac:dyDescent="0.25">
      <c r="A438" t="s">
        <v>0</v>
      </c>
      <c r="B438" t="s">
        <v>51</v>
      </c>
      <c r="C438" t="s">
        <v>555</v>
      </c>
      <c r="D438" s="1">
        <v>41898</v>
      </c>
      <c r="E438">
        <v>553.67999999999995</v>
      </c>
      <c r="F438" t="s">
        <v>1</v>
      </c>
      <c r="G438" s="2">
        <v>0.69791666666666663</v>
      </c>
      <c r="H438">
        <v>17</v>
      </c>
      <c r="I438">
        <v>17</v>
      </c>
    </row>
    <row r="439" spans="1:9" x14ac:dyDescent="0.25">
      <c r="A439" t="s">
        <v>0</v>
      </c>
      <c r="B439" t="s">
        <v>128</v>
      </c>
      <c r="C439" t="s">
        <v>568</v>
      </c>
      <c r="D439" s="1">
        <v>41898</v>
      </c>
      <c r="E439">
        <v>476</v>
      </c>
      <c r="F439" t="s">
        <v>1</v>
      </c>
      <c r="G439" s="2">
        <v>0.83333333333333337</v>
      </c>
      <c r="H439">
        <v>20</v>
      </c>
      <c r="I439">
        <v>20</v>
      </c>
    </row>
    <row r="440" spans="1:9" x14ac:dyDescent="0.25">
      <c r="A440" t="s">
        <v>0</v>
      </c>
      <c r="B440" t="s">
        <v>128</v>
      </c>
      <c r="C440" t="s">
        <v>569</v>
      </c>
      <c r="D440" s="1">
        <v>41898</v>
      </c>
      <c r="E440">
        <v>347.92</v>
      </c>
      <c r="F440" t="s">
        <v>1</v>
      </c>
      <c r="G440" s="2">
        <v>0.8125</v>
      </c>
      <c r="H440">
        <v>20</v>
      </c>
      <c r="I440">
        <v>20</v>
      </c>
    </row>
    <row r="441" spans="1:9" x14ac:dyDescent="0.25">
      <c r="A441" t="s">
        <v>0</v>
      </c>
      <c r="B441" t="s">
        <v>102</v>
      </c>
      <c r="C441" t="s">
        <v>747</v>
      </c>
      <c r="D441" s="1">
        <v>41898</v>
      </c>
      <c r="E441">
        <v>490.4</v>
      </c>
      <c r="F441" t="s">
        <v>1</v>
      </c>
      <c r="G441" s="2">
        <v>0.83333333333333337</v>
      </c>
      <c r="H441">
        <v>20</v>
      </c>
      <c r="I441">
        <v>20</v>
      </c>
    </row>
    <row r="442" spans="1:9" x14ac:dyDescent="0.25">
      <c r="A442" t="s">
        <v>0</v>
      </c>
      <c r="B442" t="s">
        <v>102</v>
      </c>
      <c r="C442" t="s">
        <v>748</v>
      </c>
      <c r="D442" s="1">
        <v>41899</v>
      </c>
      <c r="E442">
        <v>124.84</v>
      </c>
      <c r="F442" t="s">
        <v>1</v>
      </c>
      <c r="G442" s="2">
        <v>0.55208333333333337</v>
      </c>
      <c r="H442">
        <v>14</v>
      </c>
      <c r="I442">
        <v>14</v>
      </c>
    </row>
    <row r="443" spans="1:9" x14ac:dyDescent="0.25">
      <c r="A443" t="s">
        <v>0</v>
      </c>
      <c r="B443" t="s">
        <v>74</v>
      </c>
      <c r="C443" t="s">
        <v>755</v>
      </c>
      <c r="D443" s="1">
        <v>41898</v>
      </c>
      <c r="E443">
        <v>597.55999999999995</v>
      </c>
      <c r="F443" t="s">
        <v>1</v>
      </c>
      <c r="G443" s="2">
        <v>0.82291666666666663</v>
      </c>
      <c r="H443">
        <v>20</v>
      </c>
      <c r="I443">
        <v>20</v>
      </c>
    </row>
    <row r="444" spans="1:9" x14ac:dyDescent="0.25">
      <c r="A444" t="s">
        <v>0</v>
      </c>
      <c r="B444" t="s">
        <v>74</v>
      </c>
      <c r="C444" t="s">
        <v>756</v>
      </c>
      <c r="D444" s="1">
        <v>41898</v>
      </c>
      <c r="E444">
        <v>292.08</v>
      </c>
      <c r="F444" t="s">
        <v>1</v>
      </c>
      <c r="G444" s="2">
        <v>0.8125</v>
      </c>
      <c r="H444">
        <v>20</v>
      </c>
      <c r="I444">
        <v>20</v>
      </c>
    </row>
    <row r="445" spans="1:9" x14ac:dyDescent="0.25">
      <c r="A445" t="s">
        <v>0</v>
      </c>
      <c r="B445" t="s">
        <v>74</v>
      </c>
      <c r="C445" t="s">
        <v>757</v>
      </c>
      <c r="D445" s="1">
        <v>41898</v>
      </c>
      <c r="E445">
        <v>378.08</v>
      </c>
      <c r="F445" t="s">
        <v>1</v>
      </c>
      <c r="G445" s="2">
        <v>0.64583333333333337</v>
      </c>
      <c r="H445">
        <v>16</v>
      </c>
      <c r="I445">
        <v>16</v>
      </c>
    </row>
    <row r="446" spans="1:9" x14ac:dyDescent="0.25">
      <c r="A446" t="s">
        <v>0</v>
      </c>
      <c r="B446" t="s">
        <v>74</v>
      </c>
      <c r="C446" t="s">
        <v>758</v>
      </c>
      <c r="D446" s="1">
        <v>41897</v>
      </c>
      <c r="E446">
        <v>355.12</v>
      </c>
      <c r="F446" t="s">
        <v>1</v>
      </c>
      <c r="G446" s="2">
        <v>0.57291666666666663</v>
      </c>
      <c r="H446">
        <v>14</v>
      </c>
      <c r="I446">
        <v>14</v>
      </c>
    </row>
    <row r="447" spans="1:9" x14ac:dyDescent="0.25">
      <c r="A447" t="s">
        <v>0</v>
      </c>
      <c r="B447" t="s">
        <v>74</v>
      </c>
      <c r="C447" t="s">
        <v>759</v>
      </c>
      <c r="D447" s="1">
        <v>41898</v>
      </c>
      <c r="E447">
        <v>376.52</v>
      </c>
      <c r="F447" t="s">
        <v>1</v>
      </c>
      <c r="G447" s="2">
        <v>0.64583333333333337</v>
      </c>
      <c r="H447">
        <v>16</v>
      </c>
      <c r="I447">
        <v>16</v>
      </c>
    </row>
    <row r="448" spans="1:9" x14ac:dyDescent="0.25">
      <c r="A448" t="s">
        <v>0</v>
      </c>
      <c r="B448" t="s">
        <v>74</v>
      </c>
      <c r="C448" t="s">
        <v>760</v>
      </c>
      <c r="D448" s="1">
        <v>41898</v>
      </c>
      <c r="E448">
        <v>543.32000000000005</v>
      </c>
      <c r="F448" t="s">
        <v>1</v>
      </c>
      <c r="G448" s="2">
        <v>0.69791666666666663</v>
      </c>
      <c r="H448">
        <v>17</v>
      </c>
      <c r="I448">
        <v>17</v>
      </c>
    </row>
    <row r="449" spans="1:9" x14ac:dyDescent="0.25">
      <c r="A449" t="s">
        <v>0</v>
      </c>
      <c r="B449" t="s">
        <v>47</v>
      </c>
      <c r="C449" t="s">
        <v>762</v>
      </c>
      <c r="D449" s="1">
        <v>41898</v>
      </c>
      <c r="E449">
        <v>178.2</v>
      </c>
      <c r="F449" t="s">
        <v>1</v>
      </c>
      <c r="G449" s="2">
        <v>0.84375</v>
      </c>
      <c r="H449">
        <v>21</v>
      </c>
      <c r="I449">
        <v>21</v>
      </c>
    </row>
    <row r="450" spans="1:9" x14ac:dyDescent="0.25">
      <c r="A450" t="s">
        <v>0</v>
      </c>
      <c r="B450" t="s">
        <v>47</v>
      </c>
      <c r="C450" t="s">
        <v>763</v>
      </c>
      <c r="D450" s="1">
        <v>41898</v>
      </c>
      <c r="E450">
        <v>121.4</v>
      </c>
      <c r="F450" t="s">
        <v>1</v>
      </c>
      <c r="G450" s="2">
        <v>0.83333333333333337</v>
      </c>
      <c r="H450">
        <v>20</v>
      </c>
      <c r="I450">
        <v>20</v>
      </c>
    </row>
    <row r="451" spans="1:9" x14ac:dyDescent="0.25">
      <c r="A451" t="s">
        <v>0</v>
      </c>
      <c r="B451" t="s">
        <v>47</v>
      </c>
      <c r="C451" t="s">
        <v>764</v>
      </c>
      <c r="D451" s="1">
        <v>41899</v>
      </c>
      <c r="E451">
        <v>246.6</v>
      </c>
      <c r="F451" t="s">
        <v>1</v>
      </c>
      <c r="G451" s="2">
        <v>0.58333333333333337</v>
      </c>
      <c r="H451">
        <v>14</v>
      </c>
      <c r="I451">
        <v>14</v>
      </c>
    </row>
    <row r="452" spans="1:9" x14ac:dyDescent="0.25">
      <c r="A452" t="s">
        <v>0</v>
      </c>
      <c r="B452" t="s">
        <v>85</v>
      </c>
      <c r="C452" t="s">
        <v>835</v>
      </c>
      <c r="D452" s="1">
        <v>41898</v>
      </c>
      <c r="E452">
        <v>308.39999999999998</v>
      </c>
      <c r="F452" t="s">
        <v>1</v>
      </c>
      <c r="G452" s="2">
        <v>0.73958333333333337</v>
      </c>
      <c r="H452">
        <v>18</v>
      </c>
      <c r="I452">
        <v>18</v>
      </c>
    </row>
    <row r="453" spans="1:9" x14ac:dyDescent="0.25">
      <c r="A453" t="s">
        <v>0</v>
      </c>
      <c r="B453" t="s">
        <v>85</v>
      </c>
      <c r="C453" t="s">
        <v>836</v>
      </c>
      <c r="D453" s="1">
        <v>41898</v>
      </c>
      <c r="E453">
        <v>502.22</v>
      </c>
      <c r="F453" t="s">
        <v>1</v>
      </c>
      <c r="G453" s="2">
        <v>0.83333333333333337</v>
      </c>
      <c r="H453">
        <v>20</v>
      </c>
      <c r="I453">
        <v>20</v>
      </c>
    </row>
    <row r="454" spans="1:9" x14ac:dyDescent="0.25">
      <c r="A454" t="s">
        <v>0</v>
      </c>
      <c r="B454" t="s">
        <v>85</v>
      </c>
      <c r="C454" t="s">
        <v>837</v>
      </c>
      <c r="D454" s="1">
        <v>41848</v>
      </c>
      <c r="E454">
        <v>151.44</v>
      </c>
      <c r="F454" t="s">
        <v>1</v>
      </c>
      <c r="G454" s="2">
        <v>0.86458333333333337</v>
      </c>
      <c r="H454">
        <v>21</v>
      </c>
      <c r="I454">
        <v>21</v>
      </c>
    </row>
    <row r="455" spans="1:9" x14ac:dyDescent="0.25">
      <c r="A455" t="s">
        <v>0</v>
      </c>
      <c r="B455" t="s">
        <v>90</v>
      </c>
      <c r="C455" t="s">
        <v>838</v>
      </c>
      <c r="D455" s="1">
        <v>41899</v>
      </c>
      <c r="E455">
        <v>305.87</v>
      </c>
      <c r="F455" t="s">
        <v>1</v>
      </c>
      <c r="G455" s="2">
        <v>0.59375</v>
      </c>
      <c r="H455">
        <v>15</v>
      </c>
      <c r="I455">
        <v>15</v>
      </c>
    </row>
    <row r="456" spans="1:9" x14ac:dyDescent="0.25">
      <c r="A456" t="s">
        <v>0</v>
      </c>
      <c r="B456" t="s">
        <v>90</v>
      </c>
      <c r="C456" t="s">
        <v>840</v>
      </c>
      <c r="D456" s="1">
        <v>41899</v>
      </c>
      <c r="E456">
        <v>431.36</v>
      </c>
      <c r="F456" t="s">
        <v>1</v>
      </c>
      <c r="G456" s="2">
        <v>0.4375</v>
      </c>
      <c r="H456">
        <v>11</v>
      </c>
      <c r="I456">
        <v>11</v>
      </c>
    </row>
    <row r="457" spans="1:9" x14ac:dyDescent="0.25">
      <c r="A457" t="s">
        <v>0</v>
      </c>
      <c r="B457" t="s">
        <v>90</v>
      </c>
      <c r="C457" t="s">
        <v>841</v>
      </c>
      <c r="D457" s="1">
        <v>41899</v>
      </c>
      <c r="E457">
        <v>271.16000000000003</v>
      </c>
      <c r="F457" t="s">
        <v>1</v>
      </c>
      <c r="G457" s="2">
        <v>0.48958333333333331</v>
      </c>
      <c r="H457">
        <v>12</v>
      </c>
      <c r="I457">
        <v>12</v>
      </c>
    </row>
    <row r="458" spans="1:9" x14ac:dyDescent="0.25">
      <c r="A458" t="s">
        <v>0</v>
      </c>
      <c r="B458" t="s">
        <v>90</v>
      </c>
      <c r="C458" t="s">
        <v>842</v>
      </c>
      <c r="D458" s="1">
        <v>41899</v>
      </c>
      <c r="E458">
        <v>339.32</v>
      </c>
      <c r="F458" t="s">
        <v>1</v>
      </c>
      <c r="G458" s="2">
        <v>0.45833333333333331</v>
      </c>
      <c r="H458">
        <v>11</v>
      </c>
      <c r="I458">
        <v>11</v>
      </c>
    </row>
    <row r="459" spans="1:9" x14ac:dyDescent="0.25">
      <c r="A459" t="s">
        <v>0</v>
      </c>
      <c r="B459" t="s">
        <v>90</v>
      </c>
      <c r="C459" t="s">
        <v>843</v>
      </c>
      <c r="D459" s="1">
        <v>41899</v>
      </c>
      <c r="E459">
        <v>339.12</v>
      </c>
      <c r="F459" t="s">
        <v>1</v>
      </c>
      <c r="G459" s="2">
        <v>0.55208333333333337</v>
      </c>
      <c r="H459">
        <v>14</v>
      </c>
      <c r="I459">
        <v>14</v>
      </c>
    </row>
    <row r="460" spans="1:9" x14ac:dyDescent="0.25">
      <c r="A460" t="s">
        <v>0</v>
      </c>
      <c r="B460" t="s">
        <v>47</v>
      </c>
      <c r="C460" t="s">
        <v>857</v>
      </c>
      <c r="D460" s="1">
        <v>41898</v>
      </c>
      <c r="E460">
        <v>408.6</v>
      </c>
      <c r="F460" t="s">
        <v>1</v>
      </c>
      <c r="G460" s="2">
        <v>0.83333333333333337</v>
      </c>
      <c r="H460">
        <v>20</v>
      </c>
      <c r="I460">
        <v>20</v>
      </c>
    </row>
    <row r="461" spans="1:9" x14ac:dyDescent="0.25">
      <c r="A461" t="s">
        <v>0</v>
      </c>
      <c r="B461" t="s">
        <v>47</v>
      </c>
      <c r="C461" t="s">
        <v>858</v>
      </c>
      <c r="D461" s="1">
        <v>41898</v>
      </c>
      <c r="E461">
        <v>310.83999999999997</v>
      </c>
      <c r="F461" t="s">
        <v>1</v>
      </c>
      <c r="G461" s="2">
        <v>0.61458333333333337</v>
      </c>
      <c r="H461">
        <v>15</v>
      </c>
      <c r="I461">
        <v>15</v>
      </c>
    </row>
    <row r="462" spans="1:9" x14ac:dyDescent="0.25">
      <c r="A462" t="s">
        <v>0</v>
      </c>
      <c r="B462" t="s">
        <v>47</v>
      </c>
      <c r="C462" t="s">
        <v>859</v>
      </c>
      <c r="D462" s="1">
        <v>41898</v>
      </c>
      <c r="E462">
        <v>349.6</v>
      </c>
      <c r="F462" t="s">
        <v>1</v>
      </c>
      <c r="G462" s="2">
        <v>0.84375</v>
      </c>
      <c r="H462">
        <v>21</v>
      </c>
      <c r="I462">
        <v>21</v>
      </c>
    </row>
    <row r="463" spans="1:9" x14ac:dyDescent="0.25">
      <c r="A463" t="s">
        <v>0</v>
      </c>
      <c r="B463" t="s">
        <v>47</v>
      </c>
      <c r="C463" t="s">
        <v>862</v>
      </c>
      <c r="D463" s="1">
        <v>41898</v>
      </c>
      <c r="E463">
        <v>397.56</v>
      </c>
      <c r="F463" t="s">
        <v>1</v>
      </c>
      <c r="G463" s="2">
        <v>0.71875</v>
      </c>
      <c r="H463">
        <v>18</v>
      </c>
      <c r="I463">
        <v>18</v>
      </c>
    </row>
    <row r="464" spans="1:9" x14ac:dyDescent="0.25">
      <c r="A464" t="s">
        <v>0</v>
      </c>
      <c r="B464" t="s">
        <v>47</v>
      </c>
      <c r="C464" t="s">
        <v>864</v>
      </c>
      <c r="D464" s="1">
        <v>41898</v>
      </c>
      <c r="E464">
        <v>451.8</v>
      </c>
      <c r="F464" t="s">
        <v>1</v>
      </c>
      <c r="G464" s="2">
        <v>0.83333333333333337</v>
      </c>
      <c r="H464">
        <v>20</v>
      </c>
      <c r="I464">
        <v>20</v>
      </c>
    </row>
    <row r="465" spans="1:9" x14ac:dyDescent="0.25">
      <c r="A465" t="s">
        <v>0</v>
      </c>
      <c r="B465" t="s">
        <v>33</v>
      </c>
      <c r="C465" t="s">
        <v>914</v>
      </c>
      <c r="D465" s="1">
        <v>41898</v>
      </c>
      <c r="E465">
        <v>548.96</v>
      </c>
      <c r="F465" t="s">
        <v>1</v>
      </c>
      <c r="G465" s="2">
        <v>0.83333333333333337</v>
      </c>
      <c r="H465">
        <v>20</v>
      </c>
      <c r="I465">
        <v>20</v>
      </c>
    </row>
    <row r="466" spans="1:9" x14ac:dyDescent="0.25">
      <c r="A466" t="s">
        <v>0</v>
      </c>
      <c r="B466" t="s">
        <v>33</v>
      </c>
      <c r="C466" t="s">
        <v>915</v>
      </c>
      <c r="D466" s="1">
        <v>41898</v>
      </c>
      <c r="E466">
        <v>419.76</v>
      </c>
      <c r="F466" t="s">
        <v>1</v>
      </c>
      <c r="G466" s="2">
        <v>0.8125</v>
      </c>
      <c r="H466">
        <v>20</v>
      </c>
      <c r="I466">
        <v>20</v>
      </c>
    </row>
    <row r="467" spans="1:9" x14ac:dyDescent="0.25">
      <c r="A467" t="s">
        <v>0</v>
      </c>
      <c r="B467" t="s">
        <v>33</v>
      </c>
      <c r="C467" t="s">
        <v>916</v>
      </c>
      <c r="D467" s="1">
        <v>41760</v>
      </c>
      <c r="E467">
        <v>0</v>
      </c>
      <c r="F467" t="s">
        <v>1</v>
      </c>
      <c r="G467" s="2">
        <v>0.98958333333333337</v>
      </c>
      <c r="H467">
        <v>0</v>
      </c>
      <c r="I467">
        <v>0</v>
      </c>
    </row>
    <row r="468" spans="1:9" x14ac:dyDescent="0.25">
      <c r="A468" t="s">
        <v>0</v>
      </c>
      <c r="B468" t="s">
        <v>33</v>
      </c>
      <c r="C468" t="s">
        <v>917</v>
      </c>
      <c r="D468" s="1">
        <v>41898</v>
      </c>
      <c r="E468">
        <v>492.48</v>
      </c>
      <c r="F468" t="s">
        <v>1</v>
      </c>
      <c r="G468" s="2">
        <v>0.86458333333333337</v>
      </c>
      <c r="H468">
        <v>21</v>
      </c>
      <c r="I468">
        <v>21</v>
      </c>
    </row>
    <row r="469" spans="1:9" x14ac:dyDescent="0.25">
      <c r="A469" t="s">
        <v>0</v>
      </c>
      <c r="B469" t="s">
        <v>33</v>
      </c>
      <c r="C469" t="s">
        <v>918</v>
      </c>
      <c r="D469" s="1">
        <v>41898</v>
      </c>
      <c r="E469">
        <v>393.32</v>
      </c>
      <c r="F469" t="s">
        <v>1</v>
      </c>
      <c r="G469" s="2">
        <v>0.8125</v>
      </c>
      <c r="H469">
        <v>20</v>
      </c>
      <c r="I469">
        <v>20</v>
      </c>
    </row>
    <row r="470" spans="1:9" x14ac:dyDescent="0.25">
      <c r="A470" t="s">
        <v>0</v>
      </c>
      <c r="B470" t="s">
        <v>33</v>
      </c>
      <c r="C470" t="s">
        <v>920</v>
      </c>
      <c r="D470" s="1">
        <v>41898</v>
      </c>
      <c r="E470">
        <v>513.91999999999996</v>
      </c>
      <c r="F470" t="s">
        <v>1</v>
      </c>
      <c r="G470" s="2">
        <v>0.73958333333333337</v>
      </c>
      <c r="H470">
        <v>18</v>
      </c>
      <c r="I470">
        <v>18</v>
      </c>
    </row>
    <row r="471" spans="1:9" x14ac:dyDescent="0.25">
      <c r="A471" t="s">
        <v>0</v>
      </c>
      <c r="B471" t="s">
        <v>128</v>
      </c>
      <c r="C471" t="s">
        <v>941</v>
      </c>
      <c r="D471" s="1">
        <v>41899</v>
      </c>
      <c r="E471">
        <v>388.88</v>
      </c>
      <c r="F471" t="s">
        <v>1</v>
      </c>
      <c r="G471" s="2">
        <v>0.59375</v>
      </c>
      <c r="H471">
        <v>15</v>
      </c>
      <c r="I471">
        <v>15</v>
      </c>
    </row>
    <row r="472" spans="1:9" x14ac:dyDescent="0.25">
      <c r="A472" t="s">
        <v>0</v>
      </c>
      <c r="B472" t="s">
        <v>128</v>
      </c>
      <c r="C472" t="s">
        <v>943</v>
      </c>
      <c r="D472" s="1">
        <v>41897</v>
      </c>
      <c r="E472">
        <v>386.04</v>
      </c>
      <c r="F472" t="s">
        <v>1</v>
      </c>
      <c r="G472" s="2">
        <v>0.83333333333333337</v>
      </c>
      <c r="H472">
        <v>20</v>
      </c>
      <c r="I472">
        <v>20</v>
      </c>
    </row>
    <row r="473" spans="1:9" x14ac:dyDescent="0.25">
      <c r="A473" t="s">
        <v>0</v>
      </c>
      <c r="B473" t="s">
        <v>128</v>
      </c>
      <c r="C473" t="s">
        <v>944</v>
      </c>
      <c r="D473" s="1">
        <v>41898</v>
      </c>
      <c r="E473">
        <v>448.8</v>
      </c>
      <c r="F473" t="s">
        <v>1</v>
      </c>
      <c r="G473" s="2">
        <v>0.82291666666666663</v>
      </c>
      <c r="H473">
        <v>20</v>
      </c>
      <c r="I473">
        <v>20</v>
      </c>
    </row>
    <row r="474" spans="1:9" x14ac:dyDescent="0.25">
      <c r="A474" t="s">
        <v>0</v>
      </c>
      <c r="B474" t="s">
        <v>128</v>
      </c>
      <c r="C474" t="s">
        <v>945</v>
      </c>
      <c r="D474" s="1">
        <v>41898</v>
      </c>
      <c r="E474">
        <v>344.72</v>
      </c>
      <c r="F474" t="s">
        <v>1</v>
      </c>
      <c r="G474" s="2">
        <v>0.70833333333333337</v>
      </c>
      <c r="H474">
        <v>17</v>
      </c>
      <c r="I474">
        <v>17</v>
      </c>
    </row>
    <row r="475" spans="1:9" x14ac:dyDescent="0.25">
      <c r="A475" t="s">
        <v>0</v>
      </c>
      <c r="B475" t="s">
        <v>128</v>
      </c>
      <c r="C475" t="s">
        <v>946</v>
      </c>
      <c r="D475" s="1">
        <v>41898</v>
      </c>
      <c r="E475">
        <v>632.20000000000005</v>
      </c>
      <c r="F475" t="s">
        <v>1</v>
      </c>
      <c r="G475" s="2">
        <v>0.82291666666666663</v>
      </c>
      <c r="H475">
        <v>20</v>
      </c>
      <c r="I475">
        <v>20</v>
      </c>
    </row>
    <row r="476" spans="1:9" x14ac:dyDescent="0.25">
      <c r="A476" t="s">
        <v>0</v>
      </c>
      <c r="B476" t="s">
        <v>74</v>
      </c>
      <c r="C476" t="s">
        <v>964</v>
      </c>
      <c r="D476" s="1">
        <v>41898</v>
      </c>
      <c r="E476">
        <v>112.2</v>
      </c>
      <c r="F476" t="s">
        <v>1</v>
      </c>
      <c r="G476" s="2">
        <v>0.625</v>
      </c>
      <c r="H476">
        <v>15</v>
      </c>
      <c r="I476">
        <v>15</v>
      </c>
    </row>
    <row r="477" spans="1:9" x14ac:dyDescent="0.25">
      <c r="A477" t="s">
        <v>0</v>
      </c>
      <c r="B477" t="s">
        <v>83</v>
      </c>
      <c r="C477" t="s">
        <v>966</v>
      </c>
      <c r="D477" s="1">
        <v>41897</v>
      </c>
      <c r="E477">
        <v>482.88</v>
      </c>
      <c r="F477" t="s">
        <v>1</v>
      </c>
      <c r="G477" s="2">
        <v>0.58333333333333337</v>
      </c>
      <c r="H477">
        <v>14</v>
      </c>
      <c r="I477">
        <v>14</v>
      </c>
    </row>
    <row r="478" spans="1:9" x14ac:dyDescent="0.25">
      <c r="A478" t="s">
        <v>0</v>
      </c>
      <c r="B478" t="s">
        <v>83</v>
      </c>
      <c r="C478" t="s">
        <v>967</v>
      </c>
      <c r="D478" s="1">
        <v>41898</v>
      </c>
      <c r="E478">
        <v>602.27</v>
      </c>
      <c r="F478" t="s">
        <v>1</v>
      </c>
      <c r="G478" s="2">
        <v>0.84375</v>
      </c>
      <c r="H478">
        <v>21</v>
      </c>
      <c r="I478">
        <v>21</v>
      </c>
    </row>
    <row r="479" spans="1:9" x14ac:dyDescent="0.25">
      <c r="A479" t="s">
        <v>0</v>
      </c>
      <c r="B479" t="s">
        <v>83</v>
      </c>
      <c r="C479" t="s">
        <v>968</v>
      </c>
      <c r="D479" s="1">
        <v>41898</v>
      </c>
      <c r="E479">
        <v>494.05</v>
      </c>
      <c r="F479" t="s">
        <v>1</v>
      </c>
      <c r="G479" s="2">
        <v>0.83333333333333337</v>
      </c>
      <c r="H479">
        <v>20</v>
      </c>
      <c r="I479">
        <v>20</v>
      </c>
    </row>
    <row r="480" spans="1:9" x14ac:dyDescent="0.25">
      <c r="A480" t="s">
        <v>0</v>
      </c>
      <c r="B480" t="s">
        <v>83</v>
      </c>
      <c r="C480" t="s">
        <v>969</v>
      </c>
      <c r="D480" s="1">
        <v>41898</v>
      </c>
      <c r="E480">
        <v>433.81</v>
      </c>
      <c r="F480" t="s">
        <v>1</v>
      </c>
      <c r="G480" s="2">
        <v>0.65625</v>
      </c>
      <c r="H480">
        <v>16</v>
      </c>
      <c r="I480">
        <v>16</v>
      </c>
    </row>
    <row r="481" spans="1:9" x14ac:dyDescent="0.25">
      <c r="A481" t="s">
        <v>0</v>
      </c>
      <c r="B481" t="s">
        <v>83</v>
      </c>
      <c r="C481" t="s">
        <v>970</v>
      </c>
      <c r="D481" s="1">
        <v>41899</v>
      </c>
      <c r="E481">
        <v>329.4</v>
      </c>
      <c r="F481" t="s">
        <v>1</v>
      </c>
      <c r="G481" s="2">
        <v>0.57291666666666663</v>
      </c>
      <c r="H481">
        <v>14</v>
      </c>
      <c r="I481">
        <v>14</v>
      </c>
    </row>
    <row r="482" spans="1:9" x14ac:dyDescent="0.25">
      <c r="A482" t="s">
        <v>0</v>
      </c>
      <c r="B482" t="s">
        <v>83</v>
      </c>
      <c r="C482" t="s">
        <v>971</v>
      </c>
      <c r="D482" s="1">
        <v>41898</v>
      </c>
      <c r="E482">
        <v>517.64</v>
      </c>
      <c r="F482" t="s">
        <v>1</v>
      </c>
      <c r="G482" s="2">
        <v>0.83333333333333337</v>
      </c>
      <c r="H482">
        <v>20</v>
      </c>
      <c r="I482">
        <v>20</v>
      </c>
    </row>
    <row r="483" spans="1:9" x14ac:dyDescent="0.25">
      <c r="A483" t="s">
        <v>0</v>
      </c>
      <c r="B483" t="s">
        <v>83</v>
      </c>
      <c r="C483" t="s">
        <v>972</v>
      </c>
      <c r="D483" s="1">
        <v>41898</v>
      </c>
      <c r="E483">
        <v>305.01</v>
      </c>
      <c r="F483" t="s">
        <v>1</v>
      </c>
      <c r="G483" s="2">
        <v>0.85416666666666663</v>
      </c>
      <c r="H483">
        <v>21</v>
      </c>
      <c r="I483">
        <v>21</v>
      </c>
    </row>
    <row r="484" spans="1:9" x14ac:dyDescent="0.25">
      <c r="A484" t="s">
        <v>0</v>
      </c>
      <c r="B484" t="s">
        <v>104</v>
      </c>
      <c r="C484" t="s">
        <v>977</v>
      </c>
      <c r="D484" s="1">
        <v>41891</v>
      </c>
      <c r="E484">
        <v>343.41</v>
      </c>
      <c r="F484" t="s">
        <v>1</v>
      </c>
      <c r="G484" s="2">
        <v>0.57291666666666663</v>
      </c>
      <c r="H484">
        <v>14</v>
      </c>
      <c r="I484">
        <v>14</v>
      </c>
    </row>
    <row r="485" spans="1:9" x14ac:dyDescent="0.25">
      <c r="A485" t="s">
        <v>0</v>
      </c>
      <c r="B485" t="s">
        <v>104</v>
      </c>
      <c r="C485" t="s">
        <v>978</v>
      </c>
      <c r="D485" s="1">
        <v>41898</v>
      </c>
      <c r="E485">
        <v>463.01</v>
      </c>
      <c r="F485" t="s">
        <v>1</v>
      </c>
      <c r="G485" s="2">
        <v>0.80208333333333337</v>
      </c>
      <c r="H485">
        <v>20</v>
      </c>
      <c r="I485">
        <v>20</v>
      </c>
    </row>
    <row r="486" spans="1:9" x14ac:dyDescent="0.25">
      <c r="A486" t="s">
        <v>0</v>
      </c>
      <c r="B486" t="s">
        <v>104</v>
      </c>
      <c r="C486" t="s">
        <v>979</v>
      </c>
      <c r="D486" s="1">
        <v>41899</v>
      </c>
      <c r="E486">
        <v>506.8</v>
      </c>
      <c r="F486" t="s">
        <v>1</v>
      </c>
      <c r="G486" s="2">
        <v>0.58333333333333337</v>
      </c>
      <c r="H486">
        <v>14</v>
      </c>
      <c r="I486">
        <v>14</v>
      </c>
    </row>
    <row r="487" spans="1:9" x14ac:dyDescent="0.25">
      <c r="A487" t="s">
        <v>0</v>
      </c>
      <c r="B487" t="s">
        <v>104</v>
      </c>
      <c r="C487" t="s">
        <v>980</v>
      </c>
      <c r="D487" s="1">
        <v>41899</v>
      </c>
      <c r="E487">
        <v>395.56</v>
      </c>
      <c r="F487" t="s">
        <v>1</v>
      </c>
      <c r="G487" s="2">
        <v>0.46875</v>
      </c>
      <c r="H487">
        <v>12</v>
      </c>
      <c r="I487">
        <v>12</v>
      </c>
    </row>
    <row r="488" spans="1:9" x14ac:dyDescent="0.25">
      <c r="A488" t="s">
        <v>0</v>
      </c>
      <c r="B488" t="s">
        <v>104</v>
      </c>
      <c r="C488" t="s">
        <v>982</v>
      </c>
      <c r="D488" s="1">
        <v>41898</v>
      </c>
      <c r="E488">
        <v>457.12</v>
      </c>
      <c r="F488" t="s">
        <v>1</v>
      </c>
      <c r="G488" s="2">
        <v>0.69791666666666663</v>
      </c>
      <c r="H488">
        <v>17</v>
      </c>
      <c r="I488">
        <v>17</v>
      </c>
    </row>
    <row r="489" spans="1:9" x14ac:dyDescent="0.25">
      <c r="A489" t="s">
        <v>0</v>
      </c>
      <c r="B489" t="s">
        <v>104</v>
      </c>
      <c r="C489" t="s">
        <v>983</v>
      </c>
      <c r="D489" s="1">
        <v>41898</v>
      </c>
      <c r="E489">
        <v>344.83</v>
      </c>
      <c r="F489" t="s">
        <v>1</v>
      </c>
      <c r="G489" s="2">
        <v>0.54166666666666663</v>
      </c>
      <c r="H489">
        <v>13</v>
      </c>
      <c r="I489">
        <v>13</v>
      </c>
    </row>
    <row r="490" spans="1:9" x14ac:dyDescent="0.25">
      <c r="A490" t="s">
        <v>0</v>
      </c>
      <c r="B490" t="s">
        <v>104</v>
      </c>
      <c r="C490" t="s">
        <v>984</v>
      </c>
      <c r="D490" s="1">
        <v>41898</v>
      </c>
      <c r="E490">
        <v>410.16</v>
      </c>
      <c r="F490" t="s">
        <v>1</v>
      </c>
      <c r="G490" s="2">
        <v>0.80208333333333337</v>
      </c>
      <c r="H490">
        <v>20</v>
      </c>
      <c r="I490">
        <v>20</v>
      </c>
    </row>
    <row r="491" spans="1:9" x14ac:dyDescent="0.25">
      <c r="A491" t="s">
        <v>0</v>
      </c>
      <c r="B491" t="s">
        <v>104</v>
      </c>
      <c r="C491" t="s">
        <v>985</v>
      </c>
      <c r="D491" s="1">
        <v>41898</v>
      </c>
      <c r="E491">
        <v>309.12</v>
      </c>
      <c r="F491" t="s">
        <v>1</v>
      </c>
      <c r="G491" s="2">
        <v>0.76041666666666663</v>
      </c>
      <c r="H491">
        <v>19</v>
      </c>
      <c r="I491">
        <v>19</v>
      </c>
    </row>
    <row r="492" spans="1:9" x14ac:dyDescent="0.25">
      <c r="A492" t="s">
        <v>0</v>
      </c>
      <c r="B492" t="s">
        <v>104</v>
      </c>
      <c r="C492" t="s">
        <v>986</v>
      </c>
      <c r="D492" s="1">
        <v>41898</v>
      </c>
      <c r="E492">
        <v>432.59</v>
      </c>
      <c r="F492" t="s">
        <v>1</v>
      </c>
      <c r="G492" s="2">
        <v>0.8125</v>
      </c>
      <c r="H492">
        <v>20</v>
      </c>
      <c r="I492">
        <v>20</v>
      </c>
    </row>
    <row r="493" spans="1:9" x14ac:dyDescent="0.25">
      <c r="A493" t="s">
        <v>0</v>
      </c>
      <c r="B493" t="s">
        <v>102</v>
      </c>
      <c r="C493" t="s">
        <v>992</v>
      </c>
      <c r="D493" s="1">
        <v>41898</v>
      </c>
      <c r="E493">
        <v>538.6</v>
      </c>
      <c r="F493" t="s">
        <v>1</v>
      </c>
      <c r="G493" s="2">
        <v>0.82291666666666663</v>
      </c>
      <c r="H493">
        <v>20</v>
      </c>
      <c r="I493">
        <v>20</v>
      </c>
    </row>
    <row r="494" spans="1:9" x14ac:dyDescent="0.25">
      <c r="A494" t="s">
        <v>0</v>
      </c>
      <c r="B494" t="s">
        <v>102</v>
      </c>
      <c r="C494" t="s">
        <v>993</v>
      </c>
      <c r="D494" s="1">
        <v>41898</v>
      </c>
      <c r="E494">
        <v>426.2</v>
      </c>
      <c r="F494" t="s">
        <v>1</v>
      </c>
      <c r="G494" s="2">
        <v>0.84375</v>
      </c>
      <c r="H494">
        <v>21</v>
      </c>
      <c r="I494">
        <v>21</v>
      </c>
    </row>
    <row r="495" spans="1:9" x14ac:dyDescent="0.25">
      <c r="A495" t="s">
        <v>0</v>
      </c>
      <c r="B495" t="s">
        <v>102</v>
      </c>
      <c r="C495" t="s">
        <v>995</v>
      </c>
      <c r="D495" s="1">
        <v>41898</v>
      </c>
      <c r="E495">
        <v>389.72</v>
      </c>
      <c r="F495" t="s">
        <v>1</v>
      </c>
      <c r="G495" s="2">
        <v>0.47916666666666669</v>
      </c>
      <c r="H495">
        <v>12</v>
      </c>
      <c r="I495">
        <v>12</v>
      </c>
    </row>
    <row r="496" spans="1:9" x14ac:dyDescent="0.25">
      <c r="A496" t="s">
        <v>0</v>
      </c>
      <c r="B496" t="s">
        <v>102</v>
      </c>
      <c r="C496" t="s">
        <v>996</v>
      </c>
      <c r="D496" s="1">
        <v>41898</v>
      </c>
      <c r="E496">
        <v>468.64</v>
      </c>
      <c r="F496" t="s">
        <v>1</v>
      </c>
      <c r="G496" s="2">
        <v>0.82291666666666663</v>
      </c>
      <c r="H496">
        <v>20</v>
      </c>
      <c r="I496">
        <v>20</v>
      </c>
    </row>
    <row r="497" spans="1:9" x14ac:dyDescent="0.25">
      <c r="A497" t="s">
        <v>0</v>
      </c>
      <c r="B497" t="s">
        <v>102</v>
      </c>
      <c r="C497" t="s">
        <v>997</v>
      </c>
      <c r="D497" s="1">
        <v>41898</v>
      </c>
      <c r="E497">
        <v>512.79999999999995</v>
      </c>
      <c r="F497" t="s">
        <v>1</v>
      </c>
      <c r="G497" s="2">
        <v>0.82291666666666663</v>
      </c>
      <c r="H497">
        <v>20</v>
      </c>
      <c r="I497">
        <v>20</v>
      </c>
    </row>
    <row r="498" spans="1:9" x14ac:dyDescent="0.25">
      <c r="A498" t="s">
        <v>0</v>
      </c>
      <c r="B498" t="s">
        <v>52</v>
      </c>
      <c r="C498" t="s">
        <v>283</v>
      </c>
      <c r="D498" s="1">
        <v>41898</v>
      </c>
      <c r="E498">
        <v>231.8</v>
      </c>
      <c r="F498" t="s">
        <v>1</v>
      </c>
      <c r="G498" s="2">
        <v>0.47916666666666669</v>
      </c>
      <c r="H498">
        <v>12</v>
      </c>
      <c r="I498">
        <v>12</v>
      </c>
    </row>
    <row r="499" spans="1:9" x14ac:dyDescent="0.25">
      <c r="A499" t="s">
        <v>0</v>
      </c>
      <c r="B499" t="s">
        <v>68</v>
      </c>
      <c r="C499" t="s">
        <v>285</v>
      </c>
      <c r="D499" s="1">
        <v>41894</v>
      </c>
      <c r="E499">
        <v>266.24</v>
      </c>
      <c r="F499" t="s">
        <v>1</v>
      </c>
      <c r="G499" s="2">
        <v>0.95833333333333337</v>
      </c>
      <c r="H499">
        <v>23</v>
      </c>
      <c r="I499">
        <v>23</v>
      </c>
    </row>
    <row r="500" spans="1:9" x14ac:dyDescent="0.25">
      <c r="A500" t="s">
        <v>0</v>
      </c>
      <c r="B500" t="s">
        <v>68</v>
      </c>
      <c r="C500" t="s">
        <v>286</v>
      </c>
      <c r="D500" s="1">
        <v>41790</v>
      </c>
      <c r="E500">
        <v>101.04</v>
      </c>
      <c r="F500" t="s">
        <v>1</v>
      </c>
      <c r="G500" s="2">
        <v>0.91666666666666663</v>
      </c>
      <c r="H500">
        <v>22</v>
      </c>
      <c r="I500">
        <v>22</v>
      </c>
    </row>
    <row r="501" spans="1:9" x14ac:dyDescent="0.25">
      <c r="A501" t="s">
        <v>0</v>
      </c>
      <c r="B501" t="s">
        <v>32</v>
      </c>
      <c r="C501" t="s">
        <v>287</v>
      </c>
      <c r="D501" s="1">
        <v>41897</v>
      </c>
      <c r="E501">
        <v>217.08</v>
      </c>
      <c r="F501" t="s">
        <v>1</v>
      </c>
      <c r="G501" s="2">
        <v>0.53125</v>
      </c>
      <c r="H501">
        <v>13</v>
      </c>
      <c r="I501">
        <v>13</v>
      </c>
    </row>
    <row r="502" spans="1:9" x14ac:dyDescent="0.25">
      <c r="A502" t="s">
        <v>0</v>
      </c>
      <c r="B502" t="s">
        <v>32</v>
      </c>
      <c r="C502" t="s">
        <v>288</v>
      </c>
      <c r="D502" s="1">
        <v>41877</v>
      </c>
      <c r="E502">
        <v>304.39999999999998</v>
      </c>
      <c r="F502" t="s">
        <v>1</v>
      </c>
      <c r="G502" s="2">
        <v>0.54166666666666663</v>
      </c>
      <c r="H502">
        <v>13</v>
      </c>
      <c r="I502">
        <v>13</v>
      </c>
    </row>
    <row r="503" spans="1:9" x14ac:dyDescent="0.25">
      <c r="A503" t="s">
        <v>0</v>
      </c>
      <c r="B503" t="s">
        <v>122</v>
      </c>
      <c r="C503" t="s">
        <v>291</v>
      </c>
      <c r="D503" s="1">
        <v>41897</v>
      </c>
      <c r="E503">
        <v>274.16000000000003</v>
      </c>
      <c r="F503" t="s">
        <v>1</v>
      </c>
      <c r="G503" s="2">
        <v>0.78125</v>
      </c>
      <c r="H503">
        <v>19</v>
      </c>
      <c r="I503">
        <v>19</v>
      </c>
    </row>
    <row r="504" spans="1:9" x14ac:dyDescent="0.25">
      <c r="A504" t="s">
        <v>0</v>
      </c>
      <c r="B504" t="s">
        <v>105</v>
      </c>
      <c r="C504" t="s">
        <v>313</v>
      </c>
      <c r="D504" s="1">
        <v>41898</v>
      </c>
      <c r="E504">
        <v>549.76</v>
      </c>
      <c r="F504" t="s">
        <v>1</v>
      </c>
      <c r="G504" s="2">
        <v>0.67708333333333337</v>
      </c>
      <c r="H504">
        <v>17</v>
      </c>
      <c r="I504">
        <v>17</v>
      </c>
    </row>
    <row r="505" spans="1:9" x14ac:dyDescent="0.25">
      <c r="A505" t="s">
        <v>0</v>
      </c>
      <c r="B505" t="s">
        <v>26</v>
      </c>
      <c r="C505" t="s">
        <v>315</v>
      </c>
      <c r="D505" s="1">
        <v>41898</v>
      </c>
      <c r="E505">
        <v>518.4</v>
      </c>
      <c r="F505" t="s">
        <v>1</v>
      </c>
      <c r="G505" s="2">
        <v>0.84375</v>
      </c>
      <c r="H505">
        <v>21</v>
      </c>
      <c r="I505">
        <v>21</v>
      </c>
    </row>
    <row r="506" spans="1:9" x14ac:dyDescent="0.25">
      <c r="A506" t="s">
        <v>0</v>
      </c>
      <c r="B506" t="s">
        <v>26</v>
      </c>
      <c r="C506" t="s">
        <v>316</v>
      </c>
      <c r="D506" s="1">
        <v>41898</v>
      </c>
      <c r="E506">
        <v>159.4</v>
      </c>
      <c r="F506" t="s">
        <v>1</v>
      </c>
      <c r="G506" s="2">
        <v>0.83333333333333337</v>
      </c>
      <c r="H506">
        <v>20</v>
      </c>
      <c r="I506">
        <v>20</v>
      </c>
    </row>
    <row r="507" spans="1:9" x14ac:dyDescent="0.25">
      <c r="A507" t="s">
        <v>0</v>
      </c>
      <c r="B507" t="s">
        <v>26</v>
      </c>
      <c r="C507" t="s">
        <v>317</v>
      </c>
      <c r="D507" s="1">
        <v>41898</v>
      </c>
      <c r="E507">
        <v>399.48</v>
      </c>
      <c r="F507" t="s">
        <v>1</v>
      </c>
      <c r="G507" s="2">
        <v>0.70833333333333337</v>
      </c>
      <c r="H507">
        <v>17</v>
      </c>
      <c r="I507">
        <v>17</v>
      </c>
    </row>
    <row r="508" spans="1:9" x14ac:dyDescent="0.25">
      <c r="A508" t="s">
        <v>0</v>
      </c>
      <c r="B508" t="s">
        <v>26</v>
      </c>
      <c r="C508" t="s">
        <v>318</v>
      </c>
      <c r="D508" s="1">
        <v>41898</v>
      </c>
      <c r="E508">
        <v>370.08</v>
      </c>
      <c r="F508" t="s">
        <v>1</v>
      </c>
      <c r="G508" s="2">
        <v>0.85416666666666663</v>
      </c>
      <c r="H508">
        <v>21</v>
      </c>
      <c r="I508">
        <v>21</v>
      </c>
    </row>
    <row r="509" spans="1:9" x14ac:dyDescent="0.25">
      <c r="A509" t="s">
        <v>0</v>
      </c>
      <c r="B509" t="s">
        <v>26</v>
      </c>
      <c r="C509" t="s">
        <v>319</v>
      </c>
      <c r="D509" s="1">
        <v>41898</v>
      </c>
      <c r="E509">
        <v>357.96</v>
      </c>
      <c r="F509" t="s">
        <v>1</v>
      </c>
      <c r="G509" s="2">
        <v>0.85416666666666663</v>
      </c>
      <c r="H509">
        <v>21</v>
      </c>
      <c r="I509">
        <v>21</v>
      </c>
    </row>
    <row r="510" spans="1:9" x14ac:dyDescent="0.25">
      <c r="A510" t="s">
        <v>0</v>
      </c>
      <c r="B510" t="s">
        <v>26</v>
      </c>
      <c r="C510" t="s">
        <v>320</v>
      </c>
      <c r="D510" s="1">
        <v>41898</v>
      </c>
      <c r="E510">
        <v>249</v>
      </c>
      <c r="F510" t="s">
        <v>1</v>
      </c>
      <c r="G510" s="2">
        <v>0.84375</v>
      </c>
      <c r="H510">
        <v>21</v>
      </c>
      <c r="I510">
        <v>21</v>
      </c>
    </row>
    <row r="511" spans="1:9" x14ac:dyDescent="0.25">
      <c r="A511" t="s">
        <v>0</v>
      </c>
      <c r="B511" t="s">
        <v>89</v>
      </c>
      <c r="C511" t="s">
        <v>362</v>
      </c>
      <c r="D511" s="1">
        <v>41897</v>
      </c>
      <c r="E511">
        <v>72</v>
      </c>
      <c r="F511" t="s">
        <v>1</v>
      </c>
      <c r="G511" s="2">
        <v>0.8125</v>
      </c>
      <c r="H511">
        <v>20</v>
      </c>
      <c r="I511">
        <v>20</v>
      </c>
    </row>
    <row r="512" spans="1:9" x14ac:dyDescent="0.25">
      <c r="A512" t="s">
        <v>0</v>
      </c>
      <c r="B512" t="s">
        <v>89</v>
      </c>
      <c r="C512" t="s">
        <v>363</v>
      </c>
      <c r="D512" s="1">
        <v>41897</v>
      </c>
      <c r="E512">
        <v>140.32</v>
      </c>
      <c r="F512" t="s">
        <v>1</v>
      </c>
      <c r="G512" s="2">
        <v>0.71875</v>
      </c>
      <c r="H512">
        <v>18</v>
      </c>
      <c r="I512">
        <v>18</v>
      </c>
    </row>
    <row r="513" spans="1:9" x14ac:dyDescent="0.25">
      <c r="A513" t="s">
        <v>0</v>
      </c>
      <c r="B513" t="s">
        <v>77</v>
      </c>
      <c r="C513" t="s">
        <v>364</v>
      </c>
      <c r="D513" s="1">
        <v>41897</v>
      </c>
      <c r="E513">
        <v>195.56</v>
      </c>
      <c r="F513" t="s">
        <v>1</v>
      </c>
      <c r="G513" s="2">
        <v>0.72916666666666663</v>
      </c>
      <c r="H513">
        <v>18</v>
      </c>
      <c r="I513">
        <v>18</v>
      </c>
    </row>
    <row r="514" spans="1:9" x14ac:dyDescent="0.25">
      <c r="A514" t="s">
        <v>0</v>
      </c>
      <c r="B514" t="s">
        <v>87</v>
      </c>
      <c r="C514" t="s">
        <v>371</v>
      </c>
      <c r="D514" s="1">
        <v>41898</v>
      </c>
      <c r="E514">
        <v>227.28</v>
      </c>
      <c r="F514" t="s">
        <v>1</v>
      </c>
      <c r="G514" s="2">
        <v>0.8125</v>
      </c>
      <c r="H514">
        <v>20</v>
      </c>
      <c r="I514">
        <v>20</v>
      </c>
    </row>
    <row r="515" spans="1:9" x14ac:dyDescent="0.25">
      <c r="A515" t="s">
        <v>0</v>
      </c>
      <c r="B515" t="s">
        <v>87</v>
      </c>
      <c r="C515" t="s">
        <v>372</v>
      </c>
      <c r="D515" s="1">
        <v>41774</v>
      </c>
      <c r="E515">
        <v>69.72</v>
      </c>
      <c r="F515" t="s">
        <v>1</v>
      </c>
      <c r="G515" s="2">
        <v>0.35416666666666669</v>
      </c>
      <c r="H515">
        <v>9</v>
      </c>
      <c r="I515">
        <v>9</v>
      </c>
    </row>
    <row r="516" spans="1:9" x14ac:dyDescent="0.25">
      <c r="A516" t="s">
        <v>0</v>
      </c>
      <c r="B516" t="s">
        <v>87</v>
      </c>
      <c r="C516" t="s">
        <v>373</v>
      </c>
      <c r="D516" s="1">
        <v>41775</v>
      </c>
      <c r="E516">
        <v>380.2</v>
      </c>
      <c r="F516" t="s">
        <v>1</v>
      </c>
      <c r="G516" s="2">
        <v>0.625</v>
      </c>
      <c r="H516">
        <v>15</v>
      </c>
      <c r="I516">
        <v>15</v>
      </c>
    </row>
    <row r="517" spans="1:9" x14ac:dyDescent="0.25">
      <c r="A517" t="s">
        <v>0</v>
      </c>
      <c r="B517" t="s">
        <v>87</v>
      </c>
      <c r="C517" t="s">
        <v>374</v>
      </c>
      <c r="D517" s="1">
        <v>41760</v>
      </c>
      <c r="E517">
        <v>0</v>
      </c>
      <c r="F517" t="s">
        <v>1</v>
      </c>
      <c r="G517" s="2">
        <v>0</v>
      </c>
      <c r="H517">
        <v>0</v>
      </c>
      <c r="I517">
        <v>0</v>
      </c>
    </row>
    <row r="518" spans="1:9" x14ac:dyDescent="0.25">
      <c r="A518" t="s">
        <v>0</v>
      </c>
      <c r="B518" t="s">
        <v>34</v>
      </c>
      <c r="C518" t="s">
        <v>443</v>
      </c>
      <c r="D518" s="1">
        <v>41821</v>
      </c>
      <c r="E518">
        <v>265.04000000000002</v>
      </c>
      <c r="F518" t="s">
        <v>1</v>
      </c>
      <c r="G518" s="2">
        <v>0.96875</v>
      </c>
      <c r="H518">
        <v>0</v>
      </c>
      <c r="I518">
        <v>0</v>
      </c>
    </row>
    <row r="519" spans="1:9" x14ac:dyDescent="0.25">
      <c r="A519" t="s">
        <v>0</v>
      </c>
      <c r="B519" t="s">
        <v>34</v>
      </c>
      <c r="C519" t="s">
        <v>444</v>
      </c>
      <c r="D519" s="1">
        <v>41831</v>
      </c>
      <c r="E519">
        <v>227.36</v>
      </c>
      <c r="F519" t="s">
        <v>1</v>
      </c>
      <c r="G519" s="2">
        <v>0.40625</v>
      </c>
      <c r="H519">
        <v>10</v>
      </c>
      <c r="I519">
        <v>10</v>
      </c>
    </row>
    <row r="520" spans="1:9" x14ac:dyDescent="0.25">
      <c r="A520" t="s">
        <v>0</v>
      </c>
      <c r="B520" t="s">
        <v>34</v>
      </c>
      <c r="C520" t="s">
        <v>445</v>
      </c>
      <c r="D520" s="1">
        <v>41844</v>
      </c>
      <c r="E520">
        <v>185.6</v>
      </c>
      <c r="F520" t="s">
        <v>1</v>
      </c>
      <c r="G520" s="2">
        <v>0.73958333333333337</v>
      </c>
      <c r="H520">
        <v>18</v>
      </c>
      <c r="I520">
        <v>18</v>
      </c>
    </row>
    <row r="521" spans="1:9" x14ac:dyDescent="0.25">
      <c r="A521" t="s">
        <v>0</v>
      </c>
      <c r="B521" t="s">
        <v>52</v>
      </c>
      <c r="C521" t="s">
        <v>451</v>
      </c>
      <c r="D521" s="1">
        <v>41898</v>
      </c>
      <c r="E521">
        <v>351.63</v>
      </c>
      <c r="F521" t="s">
        <v>1</v>
      </c>
      <c r="G521" s="2">
        <v>0.60416666666666663</v>
      </c>
      <c r="H521">
        <v>15</v>
      </c>
      <c r="I521">
        <v>15</v>
      </c>
    </row>
    <row r="522" spans="1:9" x14ac:dyDescent="0.25">
      <c r="A522" t="s">
        <v>0</v>
      </c>
      <c r="B522" t="s">
        <v>52</v>
      </c>
      <c r="C522" t="s">
        <v>452</v>
      </c>
      <c r="D522" s="1">
        <v>41898</v>
      </c>
      <c r="E522">
        <v>346.19</v>
      </c>
      <c r="F522" t="s">
        <v>1</v>
      </c>
      <c r="G522" s="2">
        <v>0.55208333333333337</v>
      </c>
      <c r="H522">
        <v>14</v>
      </c>
      <c r="I522">
        <v>14</v>
      </c>
    </row>
    <row r="523" spans="1:9" x14ac:dyDescent="0.25">
      <c r="A523" t="s">
        <v>0</v>
      </c>
      <c r="B523" t="s">
        <v>52</v>
      </c>
      <c r="C523" t="s">
        <v>453</v>
      </c>
      <c r="D523" s="1">
        <v>41898</v>
      </c>
      <c r="E523">
        <v>450.64</v>
      </c>
      <c r="F523" t="s">
        <v>1</v>
      </c>
      <c r="G523" s="2">
        <v>0.8125</v>
      </c>
      <c r="H523">
        <v>20</v>
      </c>
      <c r="I523">
        <v>20</v>
      </c>
    </row>
    <row r="524" spans="1:9" x14ac:dyDescent="0.25">
      <c r="A524" t="s">
        <v>0</v>
      </c>
      <c r="B524" t="s">
        <v>52</v>
      </c>
      <c r="C524" t="s">
        <v>454</v>
      </c>
      <c r="D524" s="1">
        <v>41898</v>
      </c>
      <c r="E524">
        <v>554.96</v>
      </c>
      <c r="F524" t="s">
        <v>1</v>
      </c>
      <c r="G524" s="2">
        <v>0.55208333333333337</v>
      </c>
      <c r="H524">
        <v>14</v>
      </c>
      <c r="I524">
        <v>14</v>
      </c>
    </row>
    <row r="525" spans="1:9" x14ac:dyDescent="0.25">
      <c r="A525" t="s">
        <v>0</v>
      </c>
      <c r="B525" t="s">
        <v>52</v>
      </c>
      <c r="C525" t="s">
        <v>455</v>
      </c>
      <c r="D525" s="1">
        <v>41898</v>
      </c>
      <c r="E525">
        <v>359.68</v>
      </c>
      <c r="F525" t="s">
        <v>1</v>
      </c>
      <c r="G525" s="2">
        <v>0.57291666666666663</v>
      </c>
      <c r="H525">
        <v>14</v>
      </c>
      <c r="I525">
        <v>14</v>
      </c>
    </row>
    <row r="526" spans="1:9" x14ac:dyDescent="0.25">
      <c r="A526" t="s">
        <v>0</v>
      </c>
      <c r="B526" t="s">
        <v>52</v>
      </c>
      <c r="C526" t="s">
        <v>456</v>
      </c>
      <c r="D526" s="1">
        <v>41898</v>
      </c>
      <c r="E526">
        <v>459.52</v>
      </c>
      <c r="F526" t="s">
        <v>1</v>
      </c>
      <c r="G526" s="2">
        <v>0.59375</v>
      </c>
      <c r="H526">
        <v>15</v>
      </c>
      <c r="I526">
        <v>15</v>
      </c>
    </row>
    <row r="527" spans="1:9" x14ac:dyDescent="0.25">
      <c r="A527" t="s">
        <v>0</v>
      </c>
      <c r="B527" t="s">
        <v>52</v>
      </c>
      <c r="C527" t="s">
        <v>457</v>
      </c>
      <c r="D527" s="1">
        <v>41898</v>
      </c>
      <c r="E527">
        <v>380.12</v>
      </c>
      <c r="F527" t="s">
        <v>1</v>
      </c>
      <c r="G527" s="2">
        <v>0.6875</v>
      </c>
      <c r="H527">
        <v>17</v>
      </c>
      <c r="I527">
        <v>17</v>
      </c>
    </row>
    <row r="528" spans="1:9" x14ac:dyDescent="0.25">
      <c r="A528" t="s">
        <v>0</v>
      </c>
      <c r="B528" t="s">
        <v>52</v>
      </c>
      <c r="C528" t="s">
        <v>458</v>
      </c>
      <c r="D528" s="1">
        <v>41898</v>
      </c>
      <c r="E528">
        <v>315.62</v>
      </c>
      <c r="F528" t="s">
        <v>1</v>
      </c>
      <c r="G528" s="2">
        <v>0.57291666666666663</v>
      </c>
      <c r="H528">
        <v>14</v>
      </c>
      <c r="I528">
        <v>14</v>
      </c>
    </row>
    <row r="529" spans="1:9" x14ac:dyDescent="0.25">
      <c r="A529" t="s">
        <v>0</v>
      </c>
      <c r="B529" t="s">
        <v>52</v>
      </c>
      <c r="C529" t="s">
        <v>459</v>
      </c>
      <c r="D529" s="1">
        <v>41898</v>
      </c>
      <c r="E529">
        <v>354.8</v>
      </c>
      <c r="F529" t="s">
        <v>1</v>
      </c>
      <c r="G529" s="2">
        <v>0.6875</v>
      </c>
      <c r="H529">
        <v>17</v>
      </c>
      <c r="I529">
        <v>17</v>
      </c>
    </row>
    <row r="530" spans="1:9" x14ac:dyDescent="0.25">
      <c r="A530" t="s">
        <v>0</v>
      </c>
      <c r="B530" t="s">
        <v>52</v>
      </c>
      <c r="C530" t="s">
        <v>460</v>
      </c>
      <c r="D530" s="1">
        <v>41898</v>
      </c>
      <c r="E530">
        <v>436.12</v>
      </c>
      <c r="F530" t="s">
        <v>1</v>
      </c>
      <c r="G530" s="2">
        <v>0.66666666666666663</v>
      </c>
      <c r="H530">
        <v>16</v>
      </c>
      <c r="I530">
        <v>16</v>
      </c>
    </row>
    <row r="531" spans="1:9" x14ac:dyDescent="0.25">
      <c r="A531" t="s">
        <v>0</v>
      </c>
      <c r="B531" t="s">
        <v>99</v>
      </c>
      <c r="C531" t="s">
        <v>484</v>
      </c>
      <c r="D531" s="1">
        <v>41869</v>
      </c>
      <c r="E531">
        <v>148</v>
      </c>
      <c r="F531" t="s">
        <v>1</v>
      </c>
      <c r="G531" s="2">
        <v>0.80208333333333337</v>
      </c>
      <c r="H531">
        <v>20</v>
      </c>
      <c r="I531">
        <v>20</v>
      </c>
    </row>
    <row r="532" spans="1:9" x14ac:dyDescent="0.25">
      <c r="A532" t="s">
        <v>0</v>
      </c>
      <c r="B532" t="s">
        <v>99</v>
      </c>
      <c r="C532" t="s">
        <v>485</v>
      </c>
      <c r="D532" s="1">
        <v>41844</v>
      </c>
      <c r="E532">
        <v>97.8</v>
      </c>
      <c r="F532" t="s">
        <v>1</v>
      </c>
      <c r="G532" s="2">
        <v>0.8125</v>
      </c>
      <c r="H532">
        <v>20</v>
      </c>
      <c r="I532">
        <v>20</v>
      </c>
    </row>
    <row r="533" spans="1:9" x14ac:dyDescent="0.25">
      <c r="A533" t="s">
        <v>0</v>
      </c>
      <c r="B533" t="s">
        <v>99</v>
      </c>
      <c r="C533" t="s">
        <v>486</v>
      </c>
      <c r="D533" s="1">
        <v>41865</v>
      </c>
      <c r="E533">
        <v>211.56</v>
      </c>
      <c r="F533" t="s">
        <v>1</v>
      </c>
      <c r="G533" s="2">
        <v>0.64583333333333337</v>
      </c>
      <c r="H533">
        <v>16</v>
      </c>
      <c r="I533">
        <v>16</v>
      </c>
    </row>
    <row r="534" spans="1:9" x14ac:dyDescent="0.25">
      <c r="A534" t="s">
        <v>0</v>
      </c>
      <c r="B534" t="s">
        <v>99</v>
      </c>
      <c r="C534" t="s">
        <v>487</v>
      </c>
      <c r="D534" s="1">
        <v>41851</v>
      </c>
      <c r="E534">
        <v>352.4</v>
      </c>
      <c r="F534" t="s">
        <v>1</v>
      </c>
      <c r="G534" s="2">
        <v>0.73958333333333337</v>
      </c>
      <c r="H534">
        <v>18</v>
      </c>
      <c r="I534">
        <v>18</v>
      </c>
    </row>
    <row r="535" spans="1:9" x14ac:dyDescent="0.25">
      <c r="A535" t="s">
        <v>0</v>
      </c>
      <c r="B535" t="s">
        <v>110</v>
      </c>
      <c r="C535" t="s">
        <v>488</v>
      </c>
      <c r="D535" s="1">
        <v>41897</v>
      </c>
      <c r="E535">
        <v>29.48</v>
      </c>
      <c r="F535" t="s">
        <v>1</v>
      </c>
      <c r="G535" s="2">
        <v>0.60416666666666663</v>
      </c>
      <c r="H535">
        <v>15</v>
      </c>
      <c r="I535">
        <v>15</v>
      </c>
    </row>
    <row r="536" spans="1:9" x14ac:dyDescent="0.25">
      <c r="A536" t="s">
        <v>0</v>
      </c>
      <c r="B536" t="s">
        <v>110</v>
      </c>
      <c r="C536" t="s">
        <v>489</v>
      </c>
      <c r="D536" s="1">
        <v>41844</v>
      </c>
      <c r="E536">
        <v>183.12</v>
      </c>
      <c r="F536" t="s">
        <v>1</v>
      </c>
      <c r="G536" s="2">
        <v>0.75</v>
      </c>
      <c r="H536">
        <v>18</v>
      </c>
      <c r="I536">
        <v>18</v>
      </c>
    </row>
    <row r="537" spans="1:9" x14ac:dyDescent="0.25">
      <c r="A537" t="s">
        <v>0</v>
      </c>
      <c r="B537" t="s">
        <v>110</v>
      </c>
      <c r="C537" t="s">
        <v>490</v>
      </c>
      <c r="D537" s="1">
        <v>41844</v>
      </c>
      <c r="E537">
        <v>209.72</v>
      </c>
      <c r="F537" t="s">
        <v>1</v>
      </c>
      <c r="G537" s="2">
        <v>0.73958333333333337</v>
      </c>
      <c r="H537">
        <v>18</v>
      </c>
      <c r="I537">
        <v>18</v>
      </c>
    </row>
    <row r="538" spans="1:9" x14ac:dyDescent="0.25">
      <c r="A538" t="s">
        <v>0</v>
      </c>
      <c r="B538" t="s">
        <v>77</v>
      </c>
      <c r="C538" t="s">
        <v>498</v>
      </c>
      <c r="D538" s="1">
        <v>41897</v>
      </c>
      <c r="E538">
        <v>325.68</v>
      </c>
      <c r="F538" t="s">
        <v>1</v>
      </c>
      <c r="G538" s="2">
        <v>0.73958333333333337</v>
      </c>
      <c r="H538">
        <v>18</v>
      </c>
      <c r="I538">
        <v>18</v>
      </c>
    </row>
    <row r="539" spans="1:9" x14ac:dyDescent="0.25">
      <c r="A539" t="s">
        <v>0</v>
      </c>
      <c r="B539" t="s">
        <v>77</v>
      </c>
      <c r="C539" t="s">
        <v>499</v>
      </c>
      <c r="D539" s="1">
        <v>41898</v>
      </c>
      <c r="E539">
        <v>448</v>
      </c>
      <c r="F539" t="s">
        <v>1</v>
      </c>
      <c r="G539" s="2">
        <v>0.64583333333333337</v>
      </c>
      <c r="H539">
        <v>16</v>
      </c>
      <c r="I539">
        <v>16</v>
      </c>
    </row>
    <row r="540" spans="1:9" x14ac:dyDescent="0.25">
      <c r="A540" t="s">
        <v>0</v>
      </c>
      <c r="B540" t="s">
        <v>77</v>
      </c>
      <c r="C540" t="s">
        <v>500</v>
      </c>
      <c r="D540" s="1">
        <v>41897</v>
      </c>
      <c r="E540">
        <v>168</v>
      </c>
      <c r="F540" t="s">
        <v>1</v>
      </c>
      <c r="G540" s="2">
        <v>0.71875</v>
      </c>
      <c r="H540">
        <v>18</v>
      </c>
      <c r="I540">
        <v>18</v>
      </c>
    </row>
    <row r="541" spans="1:9" x14ac:dyDescent="0.25">
      <c r="A541" t="s">
        <v>0</v>
      </c>
      <c r="B541" t="s">
        <v>77</v>
      </c>
      <c r="C541" t="s">
        <v>501</v>
      </c>
      <c r="D541" s="1">
        <v>41897</v>
      </c>
      <c r="E541">
        <v>440.4</v>
      </c>
      <c r="F541" t="s">
        <v>1</v>
      </c>
      <c r="G541" s="2">
        <v>0.78125</v>
      </c>
      <c r="H541">
        <v>19</v>
      </c>
      <c r="I541">
        <v>19</v>
      </c>
    </row>
    <row r="542" spans="1:9" x14ac:dyDescent="0.25">
      <c r="A542" t="s">
        <v>0</v>
      </c>
      <c r="B542" t="s">
        <v>77</v>
      </c>
      <c r="C542" t="s">
        <v>502</v>
      </c>
      <c r="D542" s="1">
        <v>41898</v>
      </c>
      <c r="E542">
        <v>227.08</v>
      </c>
      <c r="F542" t="s">
        <v>1</v>
      </c>
      <c r="G542" s="2">
        <v>0.64583333333333337</v>
      </c>
      <c r="H542">
        <v>16</v>
      </c>
      <c r="I542">
        <v>15</v>
      </c>
    </row>
    <row r="543" spans="1:9" x14ac:dyDescent="0.25">
      <c r="A543" t="s">
        <v>0</v>
      </c>
      <c r="B543" t="s">
        <v>43</v>
      </c>
      <c r="C543" t="s">
        <v>503</v>
      </c>
      <c r="D543" s="1">
        <v>41897</v>
      </c>
      <c r="E543">
        <v>423.39</v>
      </c>
      <c r="F543" t="s">
        <v>1</v>
      </c>
      <c r="G543" s="2">
        <v>0.66666666666666663</v>
      </c>
      <c r="H543">
        <v>16</v>
      </c>
      <c r="I543">
        <v>16</v>
      </c>
    </row>
    <row r="544" spans="1:9" x14ac:dyDescent="0.25">
      <c r="A544" t="s">
        <v>0</v>
      </c>
      <c r="B544" t="s">
        <v>43</v>
      </c>
      <c r="C544" t="s">
        <v>504</v>
      </c>
      <c r="D544" s="1">
        <v>41898</v>
      </c>
      <c r="E544">
        <v>220.2</v>
      </c>
      <c r="F544" t="s">
        <v>1</v>
      </c>
      <c r="G544" s="2">
        <v>0.82291666666666663</v>
      </c>
      <c r="H544">
        <v>20</v>
      </c>
      <c r="I544">
        <v>20</v>
      </c>
    </row>
    <row r="545" spans="1:9" x14ac:dyDescent="0.25">
      <c r="A545" t="s">
        <v>0</v>
      </c>
      <c r="B545" t="s">
        <v>43</v>
      </c>
      <c r="C545" t="s">
        <v>505</v>
      </c>
      <c r="D545" s="1">
        <v>41897</v>
      </c>
      <c r="E545">
        <v>323.04000000000002</v>
      </c>
      <c r="F545" t="s">
        <v>1</v>
      </c>
      <c r="G545" s="2">
        <v>0.71875</v>
      </c>
      <c r="H545">
        <v>18</v>
      </c>
      <c r="I545">
        <v>18</v>
      </c>
    </row>
    <row r="546" spans="1:9" x14ac:dyDescent="0.25">
      <c r="A546" t="s">
        <v>0</v>
      </c>
      <c r="B546" t="s">
        <v>89</v>
      </c>
      <c r="C546" t="s">
        <v>507</v>
      </c>
      <c r="D546" s="1">
        <v>41897</v>
      </c>
      <c r="E546">
        <v>285.12</v>
      </c>
      <c r="F546" t="s">
        <v>1</v>
      </c>
      <c r="G546" s="2">
        <v>0.66666666666666663</v>
      </c>
      <c r="H546">
        <v>16</v>
      </c>
      <c r="I546">
        <v>16</v>
      </c>
    </row>
    <row r="547" spans="1:9" x14ac:dyDescent="0.25">
      <c r="A547" t="s">
        <v>0</v>
      </c>
      <c r="B547" t="s">
        <v>89</v>
      </c>
      <c r="C547" t="s">
        <v>517</v>
      </c>
      <c r="D547" s="1">
        <v>41898</v>
      </c>
      <c r="E547">
        <v>398.04</v>
      </c>
      <c r="F547" t="s">
        <v>1</v>
      </c>
      <c r="G547" s="2">
        <v>0.625</v>
      </c>
      <c r="H547">
        <v>15</v>
      </c>
      <c r="I547">
        <v>15</v>
      </c>
    </row>
    <row r="548" spans="1:9" x14ac:dyDescent="0.25">
      <c r="A548" t="s">
        <v>0</v>
      </c>
      <c r="B548" t="s">
        <v>32</v>
      </c>
      <c r="C548" t="s">
        <v>556</v>
      </c>
      <c r="D548" s="1">
        <v>41898</v>
      </c>
      <c r="E548">
        <v>473.04</v>
      </c>
      <c r="F548" t="s">
        <v>1</v>
      </c>
      <c r="G548" s="2">
        <v>0.82291666666666663</v>
      </c>
      <c r="H548">
        <v>20</v>
      </c>
      <c r="I548">
        <v>20</v>
      </c>
    </row>
    <row r="549" spans="1:9" x14ac:dyDescent="0.25">
      <c r="A549" t="s">
        <v>0</v>
      </c>
      <c r="B549" t="s">
        <v>32</v>
      </c>
      <c r="C549" t="s">
        <v>557</v>
      </c>
      <c r="D549" s="1">
        <v>41898</v>
      </c>
      <c r="E549">
        <v>562.88</v>
      </c>
      <c r="F549" t="s">
        <v>1</v>
      </c>
      <c r="G549" s="2">
        <v>0.86458333333333337</v>
      </c>
      <c r="H549">
        <v>21</v>
      </c>
      <c r="I549">
        <v>21</v>
      </c>
    </row>
    <row r="550" spans="1:9" x14ac:dyDescent="0.25">
      <c r="A550" t="s">
        <v>0</v>
      </c>
      <c r="B550" t="s">
        <v>32</v>
      </c>
      <c r="C550" t="s">
        <v>558</v>
      </c>
      <c r="D550" s="1">
        <v>41898</v>
      </c>
      <c r="E550">
        <v>200</v>
      </c>
      <c r="F550" t="s">
        <v>1</v>
      </c>
      <c r="G550" s="2">
        <v>0.6875</v>
      </c>
      <c r="H550">
        <v>17</v>
      </c>
      <c r="I550">
        <v>17</v>
      </c>
    </row>
    <row r="551" spans="1:9" x14ac:dyDescent="0.25">
      <c r="A551" t="s">
        <v>0</v>
      </c>
      <c r="B551" t="s">
        <v>32</v>
      </c>
      <c r="C551" t="s">
        <v>559</v>
      </c>
      <c r="D551" s="1">
        <v>41898</v>
      </c>
      <c r="E551">
        <v>403.92</v>
      </c>
      <c r="F551" t="s">
        <v>1</v>
      </c>
      <c r="G551" s="2">
        <v>0.6875</v>
      </c>
      <c r="H551">
        <v>17</v>
      </c>
      <c r="I551">
        <v>17</v>
      </c>
    </row>
    <row r="552" spans="1:9" x14ac:dyDescent="0.25">
      <c r="A552" t="s">
        <v>0</v>
      </c>
      <c r="B552" t="s">
        <v>32</v>
      </c>
      <c r="C552" t="s">
        <v>560</v>
      </c>
      <c r="D552" s="1">
        <v>41898</v>
      </c>
      <c r="E552">
        <v>297.68</v>
      </c>
      <c r="F552" t="s">
        <v>1</v>
      </c>
      <c r="G552" s="2">
        <v>0.67708333333333337</v>
      </c>
      <c r="H552">
        <v>17</v>
      </c>
      <c r="I552">
        <v>17</v>
      </c>
    </row>
    <row r="553" spans="1:9" x14ac:dyDescent="0.25">
      <c r="A553" t="s">
        <v>0</v>
      </c>
      <c r="B553" t="s">
        <v>105</v>
      </c>
      <c r="C553" t="s">
        <v>561</v>
      </c>
      <c r="D553" s="1">
        <v>41898</v>
      </c>
      <c r="E553">
        <v>537.55999999999995</v>
      </c>
      <c r="F553" t="s">
        <v>1</v>
      </c>
      <c r="G553" s="2">
        <v>0.80208333333333337</v>
      </c>
      <c r="H553">
        <v>20</v>
      </c>
      <c r="I553">
        <v>20</v>
      </c>
    </row>
    <row r="554" spans="1:9" x14ac:dyDescent="0.25">
      <c r="A554" t="s">
        <v>0</v>
      </c>
      <c r="B554" t="s">
        <v>105</v>
      </c>
      <c r="C554" t="s">
        <v>562</v>
      </c>
      <c r="D554" s="1">
        <v>41898</v>
      </c>
      <c r="E554">
        <v>265.39999999999998</v>
      </c>
      <c r="F554" t="s">
        <v>1</v>
      </c>
      <c r="G554" s="2">
        <v>0.82291666666666663</v>
      </c>
      <c r="H554">
        <v>20</v>
      </c>
      <c r="I554">
        <v>20</v>
      </c>
    </row>
    <row r="555" spans="1:9" x14ac:dyDescent="0.25">
      <c r="A555" t="s">
        <v>0</v>
      </c>
      <c r="B555" t="s">
        <v>105</v>
      </c>
      <c r="C555" t="s">
        <v>563</v>
      </c>
      <c r="D555" s="1">
        <v>41898</v>
      </c>
      <c r="E555">
        <v>408.88</v>
      </c>
      <c r="F555" t="s">
        <v>1</v>
      </c>
      <c r="G555" s="2">
        <v>0.66666666666666663</v>
      </c>
      <c r="H555">
        <v>16</v>
      </c>
      <c r="I555">
        <v>16</v>
      </c>
    </row>
    <row r="556" spans="1:9" x14ac:dyDescent="0.25">
      <c r="A556" t="s">
        <v>0</v>
      </c>
      <c r="B556" t="s">
        <v>105</v>
      </c>
      <c r="C556" t="s">
        <v>564</v>
      </c>
      <c r="D556" s="1">
        <v>41898</v>
      </c>
      <c r="E556">
        <v>518.67999999999995</v>
      </c>
      <c r="F556" t="s">
        <v>1</v>
      </c>
      <c r="G556" s="2">
        <v>0.59375</v>
      </c>
      <c r="H556">
        <v>15</v>
      </c>
      <c r="I556">
        <v>15</v>
      </c>
    </row>
    <row r="557" spans="1:9" x14ac:dyDescent="0.25">
      <c r="A557" t="s">
        <v>0</v>
      </c>
      <c r="B557" t="s">
        <v>105</v>
      </c>
      <c r="C557" t="s">
        <v>565</v>
      </c>
      <c r="D557" s="1">
        <v>41898</v>
      </c>
      <c r="E557">
        <v>393.16</v>
      </c>
      <c r="F557" t="s">
        <v>1</v>
      </c>
      <c r="G557" s="2">
        <v>0.625</v>
      </c>
      <c r="H557">
        <v>15</v>
      </c>
      <c r="I557">
        <v>15</v>
      </c>
    </row>
    <row r="558" spans="1:9" x14ac:dyDescent="0.25">
      <c r="A558" t="s">
        <v>0</v>
      </c>
      <c r="B558" t="s">
        <v>68</v>
      </c>
      <c r="C558" t="s">
        <v>604</v>
      </c>
      <c r="D558" s="1">
        <v>41897</v>
      </c>
      <c r="E558">
        <v>334.44</v>
      </c>
      <c r="F558" t="s">
        <v>1</v>
      </c>
      <c r="G558" s="2">
        <v>0.77083333333333337</v>
      </c>
      <c r="H558">
        <v>19</v>
      </c>
      <c r="I558">
        <v>19</v>
      </c>
    </row>
    <row r="559" spans="1:9" x14ac:dyDescent="0.25">
      <c r="A559" t="s">
        <v>0</v>
      </c>
      <c r="B559" t="s">
        <v>68</v>
      </c>
      <c r="C559" t="s">
        <v>605</v>
      </c>
      <c r="D559" s="1">
        <v>41897</v>
      </c>
      <c r="E559">
        <v>120.04</v>
      </c>
      <c r="F559" t="s">
        <v>1</v>
      </c>
      <c r="G559" s="2">
        <v>0.72916666666666663</v>
      </c>
      <c r="H559">
        <v>18</v>
      </c>
      <c r="I559">
        <v>18</v>
      </c>
    </row>
    <row r="560" spans="1:9" x14ac:dyDescent="0.25">
      <c r="A560" t="s">
        <v>0</v>
      </c>
      <c r="B560" t="s">
        <v>68</v>
      </c>
      <c r="C560" t="s">
        <v>606</v>
      </c>
      <c r="D560" s="1">
        <v>41898</v>
      </c>
      <c r="E560">
        <v>61.76</v>
      </c>
      <c r="F560" t="s">
        <v>1</v>
      </c>
      <c r="G560" s="2">
        <v>0.61458333333333337</v>
      </c>
      <c r="H560">
        <v>15</v>
      </c>
      <c r="I560">
        <v>15</v>
      </c>
    </row>
    <row r="561" spans="1:9" x14ac:dyDescent="0.25">
      <c r="A561" t="s">
        <v>0</v>
      </c>
      <c r="B561" t="s">
        <v>68</v>
      </c>
      <c r="C561" t="s">
        <v>607</v>
      </c>
      <c r="D561" s="1">
        <v>41897</v>
      </c>
      <c r="E561">
        <v>311.12</v>
      </c>
      <c r="F561" t="s">
        <v>1</v>
      </c>
      <c r="G561" s="2">
        <v>0.76041666666666663</v>
      </c>
      <c r="H561">
        <v>19</v>
      </c>
      <c r="I561">
        <v>19</v>
      </c>
    </row>
    <row r="562" spans="1:9" x14ac:dyDescent="0.25">
      <c r="A562" t="s">
        <v>0</v>
      </c>
      <c r="B562" t="s">
        <v>68</v>
      </c>
      <c r="C562" t="s">
        <v>608</v>
      </c>
      <c r="D562" s="1">
        <v>41897</v>
      </c>
      <c r="E562">
        <v>494.68</v>
      </c>
      <c r="F562" t="s">
        <v>1</v>
      </c>
      <c r="G562" s="2">
        <v>0.70833333333333337</v>
      </c>
      <c r="H562">
        <v>17</v>
      </c>
      <c r="I562">
        <v>17</v>
      </c>
    </row>
    <row r="563" spans="1:9" x14ac:dyDescent="0.25">
      <c r="A563" t="s">
        <v>0</v>
      </c>
      <c r="B563" t="s">
        <v>122</v>
      </c>
      <c r="C563" t="s">
        <v>701</v>
      </c>
      <c r="D563" s="1">
        <v>41897</v>
      </c>
      <c r="E563">
        <v>400.96</v>
      </c>
      <c r="F563" t="s">
        <v>1</v>
      </c>
      <c r="G563" s="2">
        <v>0.71875</v>
      </c>
      <c r="H563">
        <v>18</v>
      </c>
      <c r="I563">
        <v>18</v>
      </c>
    </row>
    <row r="564" spans="1:9" x14ac:dyDescent="0.25">
      <c r="A564" t="s">
        <v>0</v>
      </c>
      <c r="B564" t="s">
        <v>122</v>
      </c>
      <c r="C564" t="s">
        <v>702</v>
      </c>
      <c r="D564" s="1">
        <v>41898</v>
      </c>
      <c r="E564">
        <v>447.08</v>
      </c>
      <c r="F564" t="s">
        <v>1</v>
      </c>
      <c r="G564" s="2">
        <v>0.64583333333333337</v>
      </c>
      <c r="H564">
        <v>16</v>
      </c>
      <c r="I564">
        <v>16</v>
      </c>
    </row>
    <row r="565" spans="1:9" x14ac:dyDescent="0.25">
      <c r="A565" t="s">
        <v>0</v>
      </c>
      <c r="B565" t="s">
        <v>122</v>
      </c>
      <c r="C565" t="s">
        <v>703</v>
      </c>
      <c r="D565" s="1">
        <v>41897</v>
      </c>
      <c r="E565">
        <v>537.55999999999995</v>
      </c>
      <c r="F565" t="s">
        <v>1</v>
      </c>
      <c r="G565" s="2">
        <v>0.76041666666666663</v>
      </c>
      <c r="H565">
        <v>19</v>
      </c>
      <c r="I565">
        <v>19</v>
      </c>
    </row>
    <row r="566" spans="1:9" x14ac:dyDescent="0.25">
      <c r="A566" t="s">
        <v>0</v>
      </c>
      <c r="B566" t="s">
        <v>122</v>
      </c>
      <c r="C566" t="s">
        <v>704</v>
      </c>
      <c r="D566" s="1">
        <v>41898</v>
      </c>
      <c r="E566">
        <v>460.8</v>
      </c>
      <c r="F566" t="s">
        <v>1</v>
      </c>
      <c r="G566" s="2">
        <v>0.59375</v>
      </c>
      <c r="H566">
        <v>15</v>
      </c>
      <c r="I566">
        <v>15</v>
      </c>
    </row>
    <row r="567" spans="1:9" x14ac:dyDescent="0.25">
      <c r="A567" t="s">
        <v>0</v>
      </c>
      <c r="B567" t="s">
        <v>122</v>
      </c>
      <c r="C567" t="s">
        <v>705</v>
      </c>
      <c r="D567" s="1">
        <v>41898</v>
      </c>
      <c r="E567">
        <v>335.24</v>
      </c>
      <c r="F567" t="s">
        <v>1</v>
      </c>
      <c r="G567" s="2">
        <v>0.59375</v>
      </c>
      <c r="H567">
        <v>15</v>
      </c>
      <c r="I567">
        <v>15</v>
      </c>
    </row>
    <row r="568" spans="1:9" x14ac:dyDescent="0.25">
      <c r="A568" t="s">
        <v>0</v>
      </c>
      <c r="B568" t="s">
        <v>122</v>
      </c>
      <c r="C568" t="s">
        <v>706</v>
      </c>
      <c r="D568" s="1">
        <v>41898</v>
      </c>
      <c r="E568">
        <v>322.08</v>
      </c>
      <c r="F568" t="s">
        <v>1</v>
      </c>
      <c r="G568" s="2">
        <v>0.83333333333333337</v>
      </c>
      <c r="H568">
        <v>20</v>
      </c>
      <c r="I568">
        <v>20</v>
      </c>
    </row>
    <row r="569" spans="1:9" x14ac:dyDescent="0.25">
      <c r="A569" t="s">
        <v>0</v>
      </c>
      <c r="B569" t="s">
        <v>122</v>
      </c>
      <c r="C569" t="s">
        <v>707</v>
      </c>
      <c r="D569" s="1">
        <v>41898</v>
      </c>
      <c r="E569">
        <v>465.2</v>
      </c>
      <c r="F569" t="s">
        <v>1</v>
      </c>
      <c r="G569" s="2">
        <v>0.60416666666666663</v>
      </c>
      <c r="H569">
        <v>15</v>
      </c>
      <c r="I569">
        <v>15</v>
      </c>
    </row>
    <row r="570" spans="1:9" x14ac:dyDescent="0.25">
      <c r="A570" t="s">
        <v>0</v>
      </c>
      <c r="B570" t="s">
        <v>55</v>
      </c>
      <c r="C570" t="s">
        <v>722</v>
      </c>
      <c r="D570" s="1">
        <v>41898</v>
      </c>
      <c r="E570">
        <v>533</v>
      </c>
      <c r="F570" t="s">
        <v>1</v>
      </c>
      <c r="G570" s="2">
        <v>0.66666666666666663</v>
      </c>
      <c r="H570">
        <v>16</v>
      </c>
      <c r="I570">
        <v>16</v>
      </c>
    </row>
    <row r="571" spans="1:9" x14ac:dyDescent="0.25">
      <c r="A571" t="s">
        <v>0</v>
      </c>
      <c r="B571" t="s">
        <v>55</v>
      </c>
      <c r="C571" t="s">
        <v>723</v>
      </c>
      <c r="D571" s="1">
        <v>41898</v>
      </c>
      <c r="E571">
        <v>348.08</v>
      </c>
      <c r="F571" t="s">
        <v>1</v>
      </c>
      <c r="G571" s="2">
        <v>0.82291666666666663</v>
      </c>
      <c r="H571">
        <v>20</v>
      </c>
      <c r="I571">
        <v>20</v>
      </c>
    </row>
    <row r="572" spans="1:9" x14ac:dyDescent="0.25">
      <c r="A572" t="s">
        <v>0</v>
      </c>
      <c r="B572" t="s">
        <v>55</v>
      </c>
      <c r="C572" t="s">
        <v>724</v>
      </c>
      <c r="D572" s="1">
        <v>41898</v>
      </c>
      <c r="E572">
        <v>286.36</v>
      </c>
      <c r="F572" t="s">
        <v>1</v>
      </c>
      <c r="G572" s="2">
        <v>0.66666666666666663</v>
      </c>
      <c r="H572">
        <v>16</v>
      </c>
      <c r="I572">
        <v>16</v>
      </c>
    </row>
    <row r="573" spans="1:9" x14ac:dyDescent="0.25">
      <c r="A573" t="s">
        <v>0</v>
      </c>
      <c r="B573" t="s">
        <v>55</v>
      </c>
      <c r="C573" t="s">
        <v>725</v>
      </c>
      <c r="D573" s="1">
        <v>41898</v>
      </c>
      <c r="E573">
        <v>469.16</v>
      </c>
      <c r="F573" t="s">
        <v>1</v>
      </c>
      <c r="G573" s="2">
        <v>0.8125</v>
      </c>
      <c r="H573">
        <v>20</v>
      </c>
      <c r="I573">
        <v>20</v>
      </c>
    </row>
    <row r="574" spans="1:9" x14ac:dyDescent="0.25">
      <c r="A574" t="s">
        <v>0</v>
      </c>
      <c r="B574" t="s">
        <v>55</v>
      </c>
      <c r="C574" t="s">
        <v>726</v>
      </c>
      <c r="D574" s="1">
        <v>41898</v>
      </c>
      <c r="E574">
        <v>369.32</v>
      </c>
      <c r="F574" t="s">
        <v>1</v>
      </c>
      <c r="G574" s="2">
        <v>0.83333333333333337</v>
      </c>
      <c r="H574">
        <v>20</v>
      </c>
      <c r="I574">
        <v>20</v>
      </c>
    </row>
    <row r="575" spans="1:9" x14ac:dyDescent="0.25">
      <c r="A575" t="s">
        <v>0</v>
      </c>
      <c r="B575" t="s">
        <v>122</v>
      </c>
      <c r="C575" t="s">
        <v>738</v>
      </c>
      <c r="D575" s="1">
        <v>41898</v>
      </c>
      <c r="E575">
        <v>377.12</v>
      </c>
      <c r="F575" t="s">
        <v>1</v>
      </c>
      <c r="G575" s="2">
        <v>0.60416666666666663</v>
      </c>
      <c r="H575">
        <v>15</v>
      </c>
      <c r="I575">
        <v>15</v>
      </c>
    </row>
    <row r="576" spans="1:9" x14ac:dyDescent="0.25">
      <c r="A576" t="s">
        <v>0</v>
      </c>
      <c r="B576" t="s">
        <v>122</v>
      </c>
      <c r="C576" t="s">
        <v>739</v>
      </c>
      <c r="D576" s="1">
        <v>41898</v>
      </c>
      <c r="E576">
        <v>396.52</v>
      </c>
      <c r="F576" t="s">
        <v>1</v>
      </c>
      <c r="G576" s="2">
        <v>0.57291666666666663</v>
      </c>
      <c r="H576">
        <v>14</v>
      </c>
      <c r="I576">
        <v>14</v>
      </c>
    </row>
    <row r="577" spans="1:9" x14ac:dyDescent="0.25">
      <c r="A577" t="s">
        <v>0</v>
      </c>
      <c r="B577" t="s">
        <v>36</v>
      </c>
      <c r="C577" t="s">
        <v>751</v>
      </c>
      <c r="D577" s="1">
        <v>41898</v>
      </c>
      <c r="E577">
        <v>466.72</v>
      </c>
      <c r="F577" t="s">
        <v>1</v>
      </c>
      <c r="G577" s="2">
        <v>0.82291666666666663</v>
      </c>
      <c r="H577">
        <v>20</v>
      </c>
      <c r="I577">
        <v>20</v>
      </c>
    </row>
    <row r="578" spans="1:9" x14ac:dyDescent="0.25">
      <c r="A578" t="s">
        <v>0</v>
      </c>
      <c r="B578" t="s">
        <v>36</v>
      </c>
      <c r="C578" t="s">
        <v>752</v>
      </c>
      <c r="D578" s="1">
        <v>41898</v>
      </c>
      <c r="E578">
        <v>360.24</v>
      </c>
      <c r="F578" t="s">
        <v>1</v>
      </c>
      <c r="G578" s="2">
        <v>0.82291666666666663</v>
      </c>
      <c r="H578">
        <v>20</v>
      </c>
      <c r="I578">
        <v>20</v>
      </c>
    </row>
    <row r="579" spans="1:9" x14ac:dyDescent="0.25">
      <c r="A579" t="s">
        <v>0</v>
      </c>
      <c r="B579" t="s">
        <v>36</v>
      </c>
      <c r="C579" t="s">
        <v>753</v>
      </c>
      <c r="D579" s="1">
        <v>41898</v>
      </c>
      <c r="E579">
        <v>479.28</v>
      </c>
      <c r="F579" t="s">
        <v>1</v>
      </c>
      <c r="G579" s="2">
        <v>0.8125</v>
      </c>
      <c r="H579">
        <v>20</v>
      </c>
      <c r="I579">
        <v>20</v>
      </c>
    </row>
    <row r="580" spans="1:9" x14ac:dyDescent="0.25">
      <c r="A580" t="s">
        <v>0</v>
      </c>
      <c r="B580" t="s">
        <v>53</v>
      </c>
      <c r="C580" t="s">
        <v>765</v>
      </c>
      <c r="D580" s="1">
        <v>41898</v>
      </c>
      <c r="E580">
        <v>470.36</v>
      </c>
      <c r="F580" t="s">
        <v>1</v>
      </c>
      <c r="G580" s="2">
        <v>0.59375</v>
      </c>
      <c r="H580">
        <v>15</v>
      </c>
      <c r="I580">
        <v>15</v>
      </c>
    </row>
    <row r="581" spans="1:9" x14ac:dyDescent="0.25">
      <c r="A581" t="s">
        <v>0</v>
      </c>
      <c r="B581" t="s">
        <v>53</v>
      </c>
      <c r="C581" t="s">
        <v>766</v>
      </c>
      <c r="D581" s="1">
        <v>41898</v>
      </c>
      <c r="E581">
        <v>294.72000000000003</v>
      </c>
      <c r="F581" t="s">
        <v>1</v>
      </c>
      <c r="G581" s="2">
        <v>0.65625</v>
      </c>
      <c r="H581">
        <v>16</v>
      </c>
      <c r="I581">
        <v>16</v>
      </c>
    </row>
    <row r="582" spans="1:9" x14ac:dyDescent="0.25">
      <c r="A582" t="s">
        <v>0</v>
      </c>
      <c r="B582" t="s">
        <v>53</v>
      </c>
      <c r="C582" t="s">
        <v>767</v>
      </c>
      <c r="D582" s="1">
        <v>41898</v>
      </c>
      <c r="E582">
        <v>407.4</v>
      </c>
      <c r="F582" t="s">
        <v>1</v>
      </c>
      <c r="G582" s="2">
        <v>0.59375</v>
      </c>
      <c r="H582">
        <v>15</v>
      </c>
      <c r="I582">
        <v>15</v>
      </c>
    </row>
    <row r="583" spans="1:9" x14ac:dyDescent="0.25">
      <c r="A583" t="s">
        <v>0</v>
      </c>
      <c r="B583" t="s">
        <v>53</v>
      </c>
      <c r="C583" t="s">
        <v>768</v>
      </c>
      <c r="D583" s="1">
        <v>41898</v>
      </c>
      <c r="E583">
        <v>352.56</v>
      </c>
      <c r="F583" t="s">
        <v>1</v>
      </c>
      <c r="G583" s="2">
        <v>0.59375</v>
      </c>
      <c r="H583">
        <v>15</v>
      </c>
      <c r="I583">
        <v>15</v>
      </c>
    </row>
    <row r="584" spans="1:9" x14ac:dyDescent="0.25">
      <c r="A584" t="s">
        <v>0</v>
      </c>
      <c r="B584" t="s">
        <v>53</v>
      </c>
      <c r="C584" t="s">
        <v>769</v>
      </c>
      <c r="D584" s="1">
        <v>41898</v>
      </c>
      <c r="E584">
        <v>185.16</v>
      </c>
      <c r="F584" t="s">
        <v>1</v>
      </c>
      <c r="G584" s="2">
        <v>0.57291666666666663</v>
      </c>
      <c r="H584">
        <v>14</v>
      </c>
      <c r="I584">
        <v>14</v>
      </c>
    </row>
    <row r="585" spans="1:9" x14ac:dyDescent="0.25">
      <c r="A585" t="s">
        <v>0</v>
      </c>
      <c r="B585" t="s">
        <v>53</v>
      </c>
      <c r="C585" t="s">
        <v>770</v>
      </c>
      <c r="D585" s="1">
        <v>41898</v>
      </c>
      <c r="E585">
        <v>324.56</v>
      </c>
      <c r="F585" t="s">
        <v>1</v>
      </c>
      <c r="G585" s="2">
        <v>0.5625</v>
      </c>
      <c r="H585">
        <v>14</v>
      </c>
      <c r="I585">
        <v>14</v>
      </c>
    </row>
    <row r="586" spans="1:9" x14ac:dyDescent="0.25">
      <c r="A586" t="s">
        <v>0</v>
      </c>
      <c r="B586" t="s">
        <v>53</v>
      </c>
      <c r="C586" t="s">
        <v>771</v>
      </c>
      <c r="D586" s="1">
        <v>41898</v>
      </c>
      <c r="E586">
        <v>350.78</v>
      </c>
      <c r="F586" t="s">
        <v>1</v>
      </c>
      <c r="G586" s="2">
        <v>0.58333333333333337</v>
      </c>
      <c r="H586">
        <v>14</v>
      </c>
      <c r="I586">
        <v>14</v>
      </c>
    </row>
    <row r="587" spans="1:9" x14ac:dyDescent="0.25">
      <c r="A587" t="s">
        <v>0</v>
      </c>
      <c r="B587" t="s">
        <v>27</v>
      </c>
      <c r="C587" t="s">
        <v>773</v>
      </c>
      <c r="D587" s="1">
        <v>41898</v>
      </c>
      <c r="E587">
        <v>487.48</v>
      </c>
      <c r="F587" t="s">
        <v>1</v>
      </c>
      <c r="G587" s="2">
        <v>0.63541666666666663</v>
      </c>
      <c r="H587">
        <v>16</v>
      </c>
      <c r="I587">
        <v>15</v>
      </c>
    </row>
    <row r="588" spans="1:9" x14ac:dyDescent="0.25">
      <c r="A588" t="s">
        <v>0</v>
      </c>
      <c r="B588" t="s">
        <v>27</v>
      </c>
      <c r="C588" t="s">
        <v>774</v>
      </c>
      <c r="D588" s="1">
        <v>41897</v>
      </c>
      <c r="E588">
        <v>366.96</v>
      </c>
      <c r="F588" t="s">
        <v>1</v>
      </c>
      <c r="G588" s="2">
        <v>0.69791666666666663</v>
      </c>
      <c r="H588">
        <v>17</v>
      </c>
      <c r="I588">
        <v>17</v>
      </c>
    </row>
    <row r="589" spans="1:9" x14ac:dyDescent="0.25">
      <c r="A589" t="s">
        <v>0</v>
      </c>
      <c r="B589" t="s">
        <v>27</v>
      </c>
      <c r="C589" t="s">
        <v>775</v>
      </c>
      <c r="D589" s="1">
        <v>41898</v>
      </c>
      <c r="E589">
        <v>507.76</v>
      </c>
      <c r="F589" t="s">
        <v>1</v>
      </c>
      <c r="G589" s="2">
        <v>0.63541666666666663</v>
      </c>
      <c r="H589">
        <v>16</v>
      </c>
      <c r="I589">
        <v>15</v>
      </c>
    </row>
    <row r="590" spans="1:9" x14ac:dyDescent="0.25">
      <c r="A590" t="s">
        <v>0</v>
      </c>
      <c r="B590" t="s">
        <v>27</v>
      </c>
      <c r="C590" t="s">
        <v>776</v>
      </c>
      <c r="D590" s="1">
        <v>41897</v>
      </c>
      <c r="E590">
        <v>354.08</v>
      </c>
      <c r="F590" t="s">
        <v>1</v>
      </c>
      <c r="G590" s="2">
        <v>0.66666666666666663</v>
      </c>
      <c r="H590">
        <v>16</v>
      </c>
      <c r="I590">
        <v>16</v>
      </c>
    </row>
    <row r="591" spans="1:9" x14ac:dyDescent="0.25">
      <c r="A591" t="s">
        <v>0</v>
      </c>
      <c r="B591" t="s">
        <v>32</v>
      </c>
      <c r="C591" t="s">
        <v>788</v>
      </c>
      <c r="D591" s="1">
        <v>41899</v>
      </c>
      <c r="E591">
        <v>125.32</v>
      </c>
      <c r="F591" t="s">
        <v>1</v>
      </c>
      <c r="G591" s="2">
        <v>0.46875</v>
      </c>
      <c r="H591">
        <v>12</v>
      </c>
      <c r="I591">
        <v>12</v>
      </c>
    </row>
    <row r="592" spans="1:9" x14ac:dyDescent="0.25">
      <c r="A592" t="s">
        <v>0</v>
      </c>
      <c r="B592" t="s">
        <v>32</v>
      </c>
      <c r="C592" t="s">
        <v>789</v>
      </c>
      <c r="D592" s="1">
        <v>41760</v>
      </c>
      <c r="E592">
        <v>1.2</v>
      </c>
      <c r="F592" t="s">
        <v>1</v>
      </c>
      <c r="G592" s="2">
        <v>0</v>
      </c>
      <c r="H592">
        <v>0</v>
      </c>
      <c r="I592">
        <v>0</v>
      </c>
    </row>
    <row r="593" spans="1:9" x14ac:dyDescent="0.25">
      <c r="A593" t="s">
        <v>0</v>
      </c>
      <c r="B593" t="s">
        <v>32</v>
      </c>
      <c r="C593" t="s">
        <v>790</v>
      </c>
      <c r="D593" s="1">
        <v>41898</v>
      </c>
      <c r="E593">
        <v>287.76</v>
      </c>
      <c r="F593" t="s">
        <v>1</v>
      </c>
      <c r="G593" s="2">
        <v>0.69791666666666663</v>
      </c>
      <c r="H593">
        <v>17</v>
      </c>
      <c r="I593">
        <v>17</v>
      </c>
    </row>
    <row r="594" spans="1:9" x14ac:dyDescent="0.25">
      <c r="A594" t="s">
        <v>0</v>
      </c>
      <c r="B594" t="s">
        <v>32</v>
      </c>
      <c r="C594" t="s">
        <v>792</v>
      </c>
      <c r="D594" s="1">
        <v>41898</v>
      </c>
      <c r="E594">
        <v>236</v>
      </c>
      <c r="F594" t="s">
        <v>1</v>
      </c>
      <c r="G594" s="2">
        <v>0.57291666666666663</v>
      </c>
      <c r="H594">
        <v>14</v>
      </c>
      <c r="I594">
        <v>14</v>
      </c>
    </row>
    <row r="595" spans="1:9" x14ac:dyDescent="0.25">
      <c r="A595" t="s">
        <v>0</v>
      </c>
      <c r="B595" t="s">
        <v>32</v>
      </c>
      <c r="C595" t="s">
        <v>793</v>
      </c>
      <c r="D595" s="1">
        <v>41760</v>
      </c>
      <c r="E595">
        <v>2.4</v>
      </c>
      <c r="F595" t="s">
        <v>1</v>
      </c>
      <c r="G595" s="2">
        <v>0</v>
      </c>
      <c r="H595">
        <v>0</v>
      </c>
      <c r="I595">
        <v>0</v>
      </c>
    </row>
    <row r="596" spans="1:9" x14ac:dyDescent="0.25">
      <c r="A596" t="s">
        <v>0</v>
      </c>
      <c r="B596" t="s">
        <v>32</v>
      </c>
      <c r="C596" t="s">
        <v>794</v>
      </c>
      <c r="D596" s="1">
        <v>41898</v>
      </c>
      <c r="E596">
        <v>436.04</v>
      </c>
      <c r="F596" t="s">
        <v>1</v>
      </c>
      <c r="G596" s="2">
        <v>0.82291666666666663</v>
      </c>
      <c r="H596">
        <v>20</v>
      </c>
      <c r="I596">
        <v>20</v>
      </c>
    </row>
    <row r="597" spans="1:9" x14ac:dyDescent="0.25">
      <c r="A597" t="s">
        <v>0</v>
      </c>
      <c r="B597" t="s">
        <v>32</v>
      </c>
      <c r="C597" t="s">
        <v>795</v>
      </c>
      <c r="D597" s="1">
        <v>41898</v>
      </c>
      <c r="E597">
        <v>360.24</v>
      </c>
      <c r="F597" t="s">
        <v>1</v>
      </c>
      <c r="G597" s="2">
        <v>0.625</v>
      </c>
      <c r="H597">
        <v>15</v>
      </c>
      <c r="I597">
        <v>15</v>
      </c>
    </row>
    <row r="598" spans="1:9" x14ac:dyDescent="0.25">
      <c r="A598" t="s">
        <v>0</v>
      </c>
      <c r="B598" t="s">
        <v>32</v>
      </c>
      <c r="C598" t="s">
        <v>796</v>
      </c>
      <c r="D598" s="1">
        <v>41894</v>
      </c>
      <c r="E598">
        <v>11.4</v>
      </c>
      <c r="F598" t="s">
        <v>1</v>
      </c>
      <c r="G598" s="2">
        <v>0.5625</v>
      </c>
      <c r="H598">
        <v>14</v>
      </c>
      <c r="I598">
        <v>14</v>
      </c>
    </row>
    <row r="599" spans="1:9" x14ac:dyDescent="0.25">
      <c r="A599" t="s">
        <v>0</v>
      </c>
      <c r="B599" t="s">
        <v>32</v>
      </c>
      <c r="C599" t="s">
        <v>828</v>
      </c>
      <c r="D599" s="1">
        <v>41898</v>
      </c>
      <c r="E599">
        <v>477.96</v>
      </c>
      <c r="F599" t="s">
        <v>1</v>
      </c>
      <c r="G599" s="2">
        <v>0.52083333333333337</v>
      </c>
      <c r="H599">
        <v>13</v>
      </c>
      <c r="I599">
        <v>13</v>
      </c>
    </row>
    <row r="600" spans="1:9" x14ac:dyDescent="0.25">
      <c r="A600" t="s">
        <v>0</v>
      </c>
      <c r="B600" t="s">
        <v>32</v>
      </c>
      <c r="C600" t="s">
        <v>829</v>
      </c>
      <c r="D600" s="1">
        <v>41898</v>
      </c>
      <c r="E600">
        <v>320</v>
      </c>
      <c r="F600" t="s">
        <v>1</v>
      </c>
      <c r="G600" s="2">
        <v>0.42708333333333331</v>
      </c>
      <c r="H600">
        <v>11</v>
      </c>
      <c r="I600">
        <v>11</v>
      </c>
    </row>
    <row r="601" spans="1:9" x14ac:dyDescent="0.25">
      <c r="A601" t="s">
        <v>0</v>
      </c>
      <c r="B601" t="s">
        <v>32</v>
      </c>
      <c r="C601" t="s">
        <v>830</v>
      </c>
      <c r="D601" s="1">
        <v>41898</v>
      </c>
      <c r="E601">
        <v>438.28</v>
      </c>
      <c r="F601" t="s">
        <v>1</v>
      </c>
      <c r="G601" s="2">
        <v>0.70833333333333337</v>
      </c>
      <c r="H601">
        <v>17</v>
      </c>
      <c r="I601">
        <v>17</v>
      </c>
    </row>
    <row r="602" spans="1:9" x14ac:dyDescent="0.25">
      <c r="A602" t="s">
        <v>0</v>
      </c>
      <c r="B602" t="s">
        <v>32</v>
      </c>
      <c r="C602" t="s">
        <v>831</v>
      </c>
      <c r="D602" s="1">
        <v>41898</v>
      </c>
      <c r="E602">
        <v>334.88</v>
      </c>
      <c r="F602" t="s">
        <v>1</v>
      </c>
      <c r="G602" s="2">
        <v>0.48958333333333331</v>
      </c>
      <c r="H602">
        <v>12</v>
      </c>
      <c r="I602">
        <v>12</v>
      </c>
    </row>
    <row r="603" spans="1:9" x14ac:dyDescent="0.25">
      <c r="A603" t="s">
        <v>0</v>
      </c>
      <c r="B603" t="s">
        <v>105</v>
      </c>
      <c r="C603" t="s">
        <v>851</v>
      </c>
      <c r="D603" s="1">
        <v>41898</v>
      </c>
      <c r="E603">
        <v>413.6</v>
      </c>
      <c r="F603" t="s">
        <v>1</v>
      </c>
      <c r="G603" s="2">
        <v>0.6875</v>
      </c>
      <c r="H603">
        <v>17</v>
      </c>
      <c r="I603">
        <v>17</v>
      </c>
    </row>
    <row r="604" spans="1:9" x14ac:dyDescent="0.25">
      <c r="A604" t="s">
        <v>0</v>
      </c>
      <c r="B604" t="s">
        <v>105</v>
      </c>
      <c r="C604" t="s">
        <v>852</v>
      </c>
      <c r="D604" s="1">
        <v>41898</v>
      </c>
      <c r="E604">
        <v>448.2</v>
      </c>
      <c r="F604" t="s">
        <v>1</v>
      </c>
      <c r="G604" s="2">
        <v>0.6875</v>
      </c>
      <c r="H604">
        <v>17</v>
      </c>
      <c r="I604">
        <v>17</v>
      </c>
    </row>
    <row r="605" spans="1:9" x14ac:dyDescent="0.25">
      <c r="A605" t="s">
        <v>0</v>
      </c>
      <c r="B605" t="s">
        <v>105</v>
      </c>
      <c r="C605" t="s">
        <v>853</v>
      </c>
      <c r="D605" s="1">
        <v>41898</v>
      </c>
      <c r="E605">
        <v>527.72</v>
      </c>
      <c r="F605" t="s">
        <v>1</v>
      </c>
      <c r="G605" s="2">
        <v>0.82291666666666663</v>
      </c>
      <c r="H605">
        <v>20</v>
      </c>
      <c r="I605">
        <v>20</v>
      </c>
    </row>
    <row r="606" spans="1:9" x14ac:dyDescent="0.25">
      <c r="A606" t="s">
        <v>0</v>
      </c>
      <c r="B606" t="s">
        <v>105</v>
      </c>
      <c r="C606" t="s">
        <v>854</v>
      </c>
      <c r="D606" s="1">
        <v>41899</v>
      </c>
      <c r="E606">
        <v>396.96</v>
      </c>
      <c r="F606" t="s">
        <v>1</v>
      </c>
      <c r="G606" s="2">
        <v>0.42708333333333331</v>
      </c>
      <c r="H606">
        <v>11</v>
      </c>
      <c r="I606">
        <v>11</v>
      </c>
    </row>
    <row r="607" spans="1:9" x14ac:dyDescent="0.25">
      <c r="A607" t="s">
        <v>0</v>
      </c>
      <c r="B607" t="s">
        <v>105</v>
      </c>
      <c r="C607" t="s">
        <v>855</v>
      </c>
      <c r="D607" s="1">
        <v>41897</v>
      </c>
      <c r="E607">
        <v>338.28</v>
      </c>
      <c r="F607" t="s">
        <v>1</v>
      </c>
      <c r="G607" s="2">
        <v>0.70833333333333337</v>
      </c>
      <c r="H607">
        <v>17</v>
      </c>
      <c r="I607">
        <v>17</v>
      </c>
    </row>
    <row r="608" spans="1:9" x14ac:dyDescent="0.25">
      <c r="A608" t="s">
        <v>0</v>
      </c>
      <c r="B608" t="s">
        <v>55</v>
      </c>
      <c r="C608" t="s">
        <v>949</v>
      </c>
      <c r="D608" s="1">
        <v>41898</v>
      </c>
      <c r="E608">
        <v>218.56</v>
      </c>
      <c r="F608" t="s">
        <v>1</v>
      </c>
      <c r="G608" s="2">
        <v>0.8125</v>
      </c>
      <c r="H608">
        <v>20</v>
      </c>
      <c r="I608">
        <v>20</v>
      </c>
    </row>
    <row r="609" spans="1:9" x14ac:dyDescent="0.25">
      <c r="A609" t="s">
        <v>0</v>
      </c>
      <c r="B609" t="s">
        <v>55</v>
      </c>
      <c r="C609" t="s">
        <v>950</v>
      </c>
      <c r="D609" s="1">
        <v>41898</v>
      </c>
      <c r="E609">
        <v>336.12</v>
      </c>
      <c r="F609" t="s">
        <v>1</v>
      </c>
      <c r="G609" s="2">
        <v>0.8125</v>
      </c>
      <c r="H609">
        <v>20</v>
      </c>
      <c r="I609">
        <v>20</v>
      </c>
    </row>
    <row r="610" spans="1:9" x14ac:dyDescent="0.25">
      <c r="A610" t="s">
        <v>0</v>
      </c>
      <c r="B610" t="s">
        <v>55</v>
      </c>
      <c r="C610" t="s">
        <v>952</v>
      </c>
      <c r="D610" s="1">
        <v>41898</v>
      </c>
      <c r="E610">
        <v>266.56</v>
      </c>
      <c r="F610" t="s">
        <v>1</v>
      </c>
      <c r="G610" s="2">
        <v>0.82291666666666663</v>
      </c>
      <c r="H610">
        <v>20</v>
      </c>
      <c r="I610">
        <v>20</v>
      </c>
    </row>
    <row r="611" spans="1:9" x14ac:dyDescent="0.25">
      <c r="A611" t="s">
        <v>0</v>
      </c>
      <c r="B611" t="s">
        <v>55</v>
      </c>
      <c r="C611" t="s">
        <v>953</v>
      </c>
      <c r="D611" s="1">
        <v>41898</v>
      </c>
      <c r="E611">
        <v>335.76</v>
      </c>
      <c r="F611" t="s">
        <v>1</v>
      </c>
      <c r="G611" s="2">
        <v>0.8125</v>
      </c>
      <c r="H611">
        <v>20</v>
      </c>
      <c r="I611">
        <v>20</v>
      </c>
    </row>
    <row r="612" spans="1:9" x14ac:dyDescent="0.25">
      <c r="A612" t="s">
        <v>0</v>
      </c>
      <c r="B612" t="s">
        <v>119</v>
      </c>
      <c r="C612" t="s">
        <v>998</v>
      </c>
      <c r="D612" s="1">
        <v>41897</v>
      </c>
      <c r="E612">
        <v>207.24</v>
      </c>
      <c r="F612" t="s">
        <v>1</v>
      </c>
      <c r="G612" s="2">
        <v>0.77083333333333337</v>
      </c>
      <c r="H612">
        <v>19</v>
      </c>
      <c r="I612">
        <v>19</v>
      </c>
    </row>
    <row r="613" spans="1:9" x14ac:dyDescent="0.25">
      <c r="A613" t="s">
        <v>0</v>
      </c>
      <c r="B613" t="s">
        <v>119</v>
      </c>
      <c r="C613" t="s">
        <v>999</v>
      </c>
      <c r="D613" s="1">
        <v>41897</v>
      </c>
      <c r="E613">
        <v>410.52</v>
      </c>
      <c r="F613" t="s">
        <v>1</v>
      </c>
      <c r="G613" s="2">
        <v>0.78125</v>
      </c>
      <c r="H613">
        <v>19</v>
      </c>
      <c r="I613">
        <v>19</v>
      </c>
    </row>
    <row r="614" spans="1:9" x14ac:dyDescent="0.25">
      <c r="A614" t="s">
        <v>0</v>
      </c>
      <c r="B614" t="s">
        <v>119</v>
      </c>
      <c r="C614" t="s">
        <v>1000</v>
      </c>
      <c r="D614" s="1">
        <v>41897</v>
      </c>
      <c r="E614">
        <v>173.52</v>
      </c>
      <c r="F614" t="s">
        <v>1</v>
      </c>
      <c r="G614" s="2">
        <v>0.79166666666666663</v>
      </c>
      <c r="H614">
        <v>19</v>
      </c>
      <c r="I614">
        <v>19</v>
      </c>
    </row>
    <row r="615" spans="1:9" x14ac:dyDescent="0.25">
      <c r="A615" t="s">
        <v>0</v>
      </c>
      <c r="B615" t="s">
        <v>36</v>
      </c>
      <c r="C615" t="s">
        <v>1002</v>
      </c>
      <c r="D615" s="1">
        <v>41898</v>
      </c>
      <c r="E615">
        <v>601.67999999999995</v>
      </c>
      <c r="F615" t="s">
        <v>1</v>
      </c>
      <c r="G615" s="2">
        <v>0.83333333333333337</v>
      </c>
      <c r="H615">
        <v>20</v>
      </c>
      <c r="I615">
        <v>20</v>
      </c>
    </row>
    <row r="616" spans="1:9" x14ac:dyDescent="0.25">
      <c r="A616" t="s">
        <v>0</v>
      </c>
      <c r="B616" t="s">
        <v>36</v>
      </c>
      <c r="C616" t="s">
        <v>1003</v>
      </c>
      <c r="D616" s="1">
        <v>41898</v>
      </c>
      <c r="E616">
        <v>380.72</v>
      </c>
      <c r="F616" t="s">
        <v>1</v>
      </c>
      <c r="G616" s="2">
        <v>0.66666666666666663</v>
      </c>
      <c r="H616">
        <v>16</v>
      </c>
      <c r="I616">
        <v>16</v>
      </c>
    </row>
    <row r="617" spans="1:9" x14ac:dyDescent="0.25">
      <c r="A617" t="s">
        <v>0</v>
      </c>
      <c r="B617" t="s">
        <v>36</v>
      </c>
      <c r="C617" t="s">
        <v>1004</v>
      </c>
      <c r="D617" s="1">
        <v>41898</v>
      </c>
      <c r="E617">
        <v>506.93</v>
      </c>
      <c r="F617" t="s">
        <v>1</v>
      </c>
      <c r="G617" s="2">
        <v>0.82291666666666663</v>
      </c>
      <c r="H617">
        <v>20</v>
      </c>
      <c r="I617">
        <v>20</v>
      </c>
    </row>
    <row r="618" spans="1:9" x14ac:dyDescent="0.25">
      <c r="A618" t="s">
        <v>0</v>
      </c>
      <c r="B618" t="s">
        <v>36</v>
      </c>
      <c r="C618" t="s">
        <v>1005</v>
      </c>
      <c r="D618" s="1">
        <v>41898</v>
      </c>
      <c r="E618">
        <v>348.2</v>
      </c>
      <c r="F618" t="s">
        <v>1</v>
      </c>
      <c r="G618" s="2">
        <v>0.82291666666666663</v>
      </c>
      <c r="H618">
        <v>20</v>
      </c>
      <c r="I618">
        <v>20</v>
      </c>
    </row>
    <row r="619" spans="1:9" x14ac:dyDescent="0.25">
      <c r="A619" t="s">
        <v>0</v>
      </c>
      <c r="B619" t="s">
        <v>36</v>
      </c>
      <c r="C619" t="s">
        <v>1006</v>
      </c>
      <c r="D619" s="1">
        <v>41898</v>
      </c>
      <c r="E619">
        <v>377.04</v>
      </c>
      <c r="F619" t="s">
        <v>1</v>
      </c>
      <c r="G619" s="2">
        <v>0.6875</v>
      </c>
      <c r="H619">
        <v>17</v>
      </c>
      <c r="I619">
        <v>17</v>
      </c>
    </row>
    <row r="620" spans="1:9" x14ac:dyDescent="0.25">
      <c r="A620" t="s">
        <v>0</v>
      </c>
      <c r="B620" t="s">
        <v>36</v>
      </c>
      <c r="C620" t="s">
        <v>1007</v>
      </c>
      <c r="D620" s="1">
        <v>41898</v>
      </c>
      <c r="E620">
        <v>523.52</v>
      </c>
      <c r="F620" t="s">
        <v>1</v>
      </c>
      <c r="G620" s="2">
        <v>0.8125</v>
      </c>
      <c r="H620">
        <v>20</v>
      </c>
      <c r="I620">
        <v>20</v>
      </c>
    </row>
    <row r="621" spans="1:9" x14ac:dyDescent="0.25">
      <c r="A621" t="s">
        <v>0</v>
      </c>
      <c r="B621" t="s">
        <v>96</v>
      </c>
      <c r="C621" t="s">
        <v>1009</v>
      </c>
      <c r="D621" s="1">
        <v>41897</v>
      </c>
      <c r="E621">
        <v>426.85</v>
      </c>
      <c r="F621" t="s">
        <v>1</v>
      </c>
      <c r="G621" s="2">
        <v>0.77083333333333337</v>
      </c>
      <c r="H621">
        <v>19</v>
      </c>
      <c r="I621">
        <v>19</v>
      </c>
    </row>
    <row r="622" spans="1:9" x14ac:dyDescent="0.25">
      <c r="A622" t="s">
        <v>0</v>
      </c>
      <c r="B622" t="s">
        <v>96</v>
      </c>
      <c r="C622" t="s">
        <v>1010</v>
      </c>
      <c r="D622" s="1">
        <v>41898</v>
      </c>
      <c r="E622">
        <v>458.96</v>
      </c>
      <c r="F622" t="s">
        <v>1</v>
      </c>
      <c r="G622" s="2">
        <v>0.65625</v>
      </c>
      <c r="H622">
        <v>16</v>
      </c>
      <c r="I622">
        <v>16</v>
      </c>
    </row>
    <row r="623" spans="1:9" x14ac:dyDescent="0.25">
      <c r="A623" t="s">
        <v>0</v>
      </c>
      <c r="B623" t="s">
        <v>96</v>
      </c>
      <c r="C623" t="s">
        <v>1011</v>
      </c>
      <c r="D623" s="1">
        <v>41898</v>
      </c>
      <c r="E623">
        <v>479.2</v>
      </c>
      <c r="F623" t="s">
        <v>1</v>
      </c>
      <c r="G623" s="2">
        <v>0.6875</v>
      </c>
      <c r="H623">
        <v>17</v>
      </c>
      <c r="I623">
        <v>17</v>
      </c>
    </row>
    <row r="624" spans="1:9" x14ac:dyDescent="0.25">
      <c r="A624" t="s">
        <v>0</v>
      </c>
      <c r="B624" t="s">
        <v>96</v>
      </c>
      <c r="C624" t="s">
        <v>1012</v>
      </c>
      <c r="D624" s="1">
        <v>41897</v>
      </c>
      <c r="E624">
        <v>385.55</v>
      </c>
      <c r="F624" t="s">
        <v>1</v>
      </c>
      <c r="G624" s="2">
        <v>0.58333333333333337</v>
      </c>
      <c r="H624">
        <v>14</v>
      </c>
      <c r="I624">
        <v>14</v>
      </c>
    </row>
    <row r="625" spans="1:9" x14ac:dyDescent="0.25">
      <c r="A625" t="s">
        <v>0</v>
      </c>
      <c r="B625" t="s">
        <v>96</v>
      </c>
      <c r="C625" t="s">
        <v>1013</v>
      </c>
      <c r="D625" s="1">
        <v>41898</v>
      </c>
      <c r="E625">
        <v>330.76</v>
      </c>
      <c r="F625" t="s">
        <v>1</v>
      </c>
      <c r="G625" s="2">
        <v>0.55208333333333337</v>
      </c>
      <c r="H625">
        <v>14</v>
      </c>
      <c r="I625">
        <v>14</v>
      </c>
    </row>
    <row r="626" spans="1:9" x14ac:dyDescent="0.25">
      <c r="A626" t="s">
        <v>0</v>
      </c>
      <c r="B626" t="s">
        <v>96</v>
      </c>
      <c r="C626" t="s">
        <v>1014</v>
      </c>
      <c r="D626" s="1">
        <v>41898</v>
      </c>
      <c r="E626">
        <v>504.96</v>
      </c>
      <c r="F626" t="s">
        <v>1</v>
      </c>
      <c r="G626" s="2">
        <v>0.48958333333333331</v>
      </c>
      <c r="H626">
        <v>12</v>
      </c>
      <c r="I626">
        <v>12</v>
      </c>
    </row>
    <row r="627" spans="1:9" x14ac:dyDescent="0.25">
      <c r="A627" t="s">
        <v>0</v>
      </c>
      <c r="B627" t="s">
        <v>96</v>
      </c>
      <c r="C627" t="s">
        <v>1015</v>
      </c>
      <c r="D627" s="1">
        <v>41898</v>
      </c>
      <c r="E627">
        <v>311.52</v>
      </c>
      <c r="F627" t="s">
        <v>1</v>
      </c>
      <c r="G627" s="2">
        <v>0.55208333333333337</v>
      </c>
      <c r="H627">
        <v>14</v>
      </c>
      <c r="I627">
        <v>14</v>
      </c>
    </row>
    <row r="628" spans="1:9" x14ac:dyDescent="0.25">
      <c r="A628" t="s">
        <v>0</v>
      </c>
      <c r="B628" t="s">
        <v>96</v>
      </c>
      <c r="C628" t="s">
        <v>1016</v>
      </c>
      <c r="D628" s="1">
        <v>41898</v>
      </c>
      <c r="E628">
        <v>296.04000000000002</v>
      </c>
      <c r="F628" t="s">
        <v>1</v>
      </c>
      <c r="G628" s="2">
        <v>0.67708333333333337</v>
      </c>
      <c r="H628">
        <v>17</v>
      </c>
      <c r="I628">
        <v>17</v>
      </c>
    </row>
    <row r="629" spans="1:9" x14ac:dyDescent="0.25">
      <c r="A629" t="s">
        <v>0</v>
      </c>
      <c r="B629" t="s">
        <v>98</v>
      </c>
      <c r="C629" t="s">
        <v>1018</v>
      </c>
      <c r="D629" s="1">
        <v>41898</v>
      </c>
      <c r="E629">
        <v>353.76</v>
      </c>
      <c r="F629" t="s">
        <v>1</v>
      </c>
      <c r="G629" s="2">
        <v>0.59375</v>
      </c>
      <c r="H629">
        <v>15</v>
      </c>
      <c r="I629">
        <v>15</v>
      </c>
    </row>
    <row r="630" spans="1:9" x14ac:dyDescent="0.25">
      <c r="A630" t="s">
        <v>0</v>
      </c>
      <c r="B630" t="s">
        <v>98</v>
      </c>
      <c r="C630" t="s">
        <v>1019</v>
      </c>
      <c r="D630" s="1">
        <v>41898</v>
      </c>
      <c r="E630">
        <v>471.65</v>
      </c>
      <c r="F630" t="s">
        <v>1</v>
      </c>
      <c r="G630" s="2">
        <v>0.67708333333333337</v>
      </c>
      <c r="H630">
        <v>17</v>
      </c>
      <c r="I630">
        <v>17</v>
      </c>
    </row>
    <row r="631" spans="1:9" x14ac:dyDescent="0.25">
      <c r="A631" t="s">
        <v>0</v>
      </c>
      <c r="B631" t="s">
        <v>98</v>
      </c>
      <c r="C631" t="s">
        <v>1020</v>
      </c>
      <c r="D631" s="1">
        <v>41898</v>
      </c>
      <c r="E631">
        <v>599.58000000000004</v>
      </c>
      <c r="F631" t="s">
        <v>1</v>
      </c>
      <c r="G631" s="2">
        <v>0.82291666666666663</v>
      </c>
      <c r="H631">
        <v>20</v>
      </c>
      <c r="I631">
        <v>20</v>
      </c>
    </row>
    <row r="632" spans="1:9" x14ac:dyDescent="0.25">
      <c r="A632" t="s">
        <v>0</v>
      </c>
      <c r="B632" t="s">
        <v>98</v>
      </c>
      <c r="C632" t="s">
        <v>1021</v>
      </c>
      <c r="D632" s="1">
        <v>41898</v>
      </c>
      <c r="E632">
        <v>445.94</v>
      </c>
      <c r="F632" t="s">
        <v>1</v>
      </c>
      <c r="G632" s="2">
        <v>0.66666666666666663</v>
      </c>
      <c r="H632">
        <v>16</v>
      </c>
      <c r="I632">
        <v>16</v>
      </c>
    </row>
    <row r="633" spans="1:9" x14ac:dyDescent="0.25">
      <c r="A633" t="s">
        <v>0</v>
      </c>
      <c r="B633" t="s">
        <v>98</v>
      </c>
      <c r="C633" t="s">
        <v>1022</v>
      </c>
      <c r="D633" s="1">
        <v>41898</v>
      </c>
      <c r="E633">
        <v>215.2</v>
      </c>
      <c r="F633" t="s">
        <v>1</v>
      </c>
      <c r="G633" s="2">
        <v>0.66666666666666663</v>
      </c>
      <c r="H633">
        <v>16</v>
      </c>
      <c r="I633">
        <v>16</v>
      </c>
    </row>
    <row r="634" spans="1:9" x14ac:dyDescent="0.25">
      <c r="A634" t="s">
        <v>0</v>
      </c>
      <c r="B634" t="s">
        <v>98</v>
      </c>
      <c r="C634" t="s">
        <v>1024</v>
      </c>
      <c r="D634" s="1">
        <v>41898</v>
      </c>
      <c r="E634">
        <v>574.13</v>
      </c>
      <c r="F634" t="s">
        <v>1</v>
      </c>
      <c r="G634" s="2">
        <v>0.58333333333333337</v>
      </c>
      <c r="H634">
        <v>14</v>
      </c>
      <c r="I634">
        <v>14</v>
      </c>
    </row>
    <row r="635" spans="1:9" x14ac:dyDescent="0.25">
      <c r="A635" t="s">
        <v>0</v>
      </c>
      <c r="B635" t="s">
        <v>98</v>
      </c>
      <c r="C635" t="s">
        <v>1025</v>
      </c>
      <c r="D635" s="1">
        <v>41898</v>
      </c>
      <c r="E635">
        <v>444.92</v>
      </c>
      <c r="F635" t="s">
        <v>1</v>
      </c>
      <c r="G635" s="2">
        <v>0.83333333333333337</v>
      </c>
      <c r="H635">
        <v>20</v>
      </c>
      <c r="I635">
        <v>20</v>
      </c>
    </row>
    <row r="636" spans="1:9" x14ac:dyDescent="0.25">
      <c r="A636" t="s">
        <v>0</v>
      </c>
      <c r="B636" t="s">
        <v>43</v>
      </c>
      <c r="C636" t="s">
        <v>1058</v>
      </c>
      <c r="D636" s="1">
        <v>41859</v>
      </c>
      <c r="E636">
        <v>301.2</v>
      </c>
      <c r="F636" t="s">
        <v>1</v>
      </c>
      <c r="G636" s="2">
        <v>0.48958333333333331</v>
      </c>
      <c r="H636">
        <v>12</v>
      </c>
      <c r="I636">
        <v>12</v>
      </c>
    </row>
    <row r="637" spans="1:9" x14ac:dyDescent="0.25">
      <c r="A637" t="s">
        <v>0</v>
      </c>
      <c r="B637" t="s">
        <v>43</v>
      </c>
      <c r="C637" t="s">
        <v>1059</v>
      </c>
      <c r="D637" s="1">
        <v>41898</v>
      </c>
      <c r="E637">
        <v>569.97</v>
      </c>
      <c r="F637" t="s">
        <v>1</v>
      </c>
      <c r="G637" s="2">
        <v>0.69791666666666663</v>
      </c>
      <c r="H637">
        <v>17</v>
      </c>
      <c r="I637">
        <v>17</v>
      </c>
    </row>
    <row r="638" spans="1:9" x14ac:dyDescent="0.25">
      <c r="A638" t="s">
        <v>0</v>
      </c>
      <c r="B638" t="s">
        <v>43</v>
      </c>
      <c r="C638" t="s">
        <v>1060</v>
      </c>
      <c r="D638" s="1">
        <v>41897</v>
      </c>
      <c r="E638">
        <v>278.39999999999998</v>
      </c>
      <c r="F638" t="s">
        <v>1</v>
      </c>
      <c r="G638" s="2">
        <v>0.80208333333333337</v>
      </c>
      <c r="H638">
        <v>20</v>
      </c>
      <c r="I638">
        <v>20</v>
      </c>
    </row>
    <row r="639" spans="1:9" x14ac:dyDescent="0.25">
      <c r="A639" t="s">
        <v>0</v>
      </c>
      <c r="B639" t="s">
        <v>43</v>
      </c>
      <c r="C639" t="s">
        <v>1061</v>
      </c>
      <c r="D639" s="1">
        <v>41823</v>
      </c>
      <c r="E639">
        <v>337.4</v>
      </c>
      <c r="F639" t="s">
        <v>1</v>
      </c>
      <c r="G639" s="2">
        <v>0.63541666666666663</v>
      </c>
      <c r="H639">
        <v>16</v>
      </c>
      <c r="I639">
        <v>16</v>
      </c>
    </row>
    <row r="640" spans="1:9" x14ac:dyDescent="0.25">
      <c r="A640" t="s">
        <v>0</v>
      </c>
      <c r="B640" t="s">
        <v>73</v>
      </c>
      <c r="C640" t="s">
        <v>379</v>
      </c>
      <c r="D640" s="1">
        <v>41897</v>
      </c>
      <c r="E640">
        <v>423</v>
      </c>
      <c r="F640" t="s">
        <v>2</v>
      </c>
      <c r="G640" s="2">
        <v>0.61458333333333337</v>
      </c>
      <c r="H640">
        <v>15</v>
      </c>
      <c r="I640">
        <v>15</v>
      </c>
    </row>
    <row r="641" spans="1:9" x14ac:dyDescent="0.25">
      <c r="A641" t="s">
        <v>0</v>
      </c>
      <c r="B641" t="s">
        <v>73</v>
      </c>
      <c r="C641" t="s">
        <v>1066</v>
      </c>
      <c r="D641" s="1">
        <v>41774</v>
      </c>
      <c r="E641">
        <v>403.2</v>
      </c>
      <c r="F641" t="s">
        <v>1</v>
      </c>
      <c r="G641" s="2">
        <v>0.76041666666666663</v>
      </c>
      <c r="H641">
        <v>19</v>
      </c>
      <c r="I641">
        <v>19</v>
      </c>
    </row>
    <row r="642" spans="1:9" x14ac:dyDescent="0.25">
      <c r="A642" t="s">
        <v>0</v>
      </c>
      <c r="B642" t="s">
        <v>73</v>
      </c>
      <c r="C642" t="s">
        <v>1068</v>
      </c>
      <c r="D642" s="1">
        <v>41907</v>
      </c>
      <c r="E642">
        <v>3.2</v>
      </c>
      <c r="F642" t="s">
        <v>1</v>
      </c>
      <c r="G642" s="2">
        <v>0.57291666666666663</v>
      </c>
      <c r="H642">
        <v>14</v>
      </c>
      <c r="I642">
        <v>14</v>
      </c>
    </row>
  </sheetData>
  <sortState xmlns:xlrd2="http://schemas.microsoft.com/office/spreadsheetml/2017/richdata2" ref="A2:H642">
    <sortCondition ref="G2"/>
  </sortState>
  <mergeCells count="2">
    <mergeCell ref="T1:U1"/>
    <mergeCell ref="V1:W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654"/>
  <sheetViews>
    <sheetView workbookViewId="0">
      <selection activeCell="O1" sqref="O1"/>
    </sheetView>
  </sheetViews>
  <sheetFormatPr defaultRowHeight="15" x14ac:dyDescent="0.25"/>
  <cols>
    <col min="1" max="1" width="14" bestFit="1" customWidth="1"/>
    <col min="2" max="3" width="14" customWidth="1"/>
    <col min="4" max="5" width="17" bestFit="1" customWidth="1"/>
    <col min="6" max="6" width="17.28515625" bestFit="1" customWidth="1"/>
    <col min="7" max="7" width="9.5703125" bestFit="1" customWidth="1"/>
    <col min="9" max="9" width="14" bestFit="1" customWidth="1"/>
    <col min="11" max="11" width="10.42578125" bestFit="1" customWidth="1"/>
    <col min="12" max="12" width="6.28515625" bestFit="1" customWidth="1"/>
    <col min="13" max="13" width="10.28515625" bestFit="1" customWidth="1"/>
    <col min="17" max="17" width="10.85546875" bestFit="1" customWidth="1"/>
    <col min="18" max="19" width="10" bestFit="1" customWidth="1"/>
  </cols>
  <sheetData>
    <row r="1" spans="1:25" x14ac:dyDescent="0.25">
      <c r="A1" t="s">
        <v>1094</v>
      </c>
      <c r="B1" t="s">
        <v>1096</v>
      </c>
      <c r="C1" t="s">
        <v>1097</v>
      </c>
      <c r="D1" t="s">
        <v>1088</v>
      </c>
      <c r="E1" t="s">
        <v>1095</v>
      </c>
      <c r="F1" t="s">
        <v>1091</v>
      </c>
      <c r="G1" t="s">
        <v>1092</v>
      </c>
      <c r="H1" t="s">
        <v>1092</v>
      </c>
      <c r="I1" t="s">
        <v>1093</v>
      </c>
      <c r="K1" t="s">
        <v>5</v>
      </c>
      <c r="L1" t="s">
        <v>6</v>
      </c>
      <c r="M1" t="s">
        <v>7</v>
      </c>
      <c r="O1" s="18" t="s">
        <v>1098</v>
      </c>
      <c r="P1" t="s">
        <v>18</v>
      </c>
      <c r="Q1" t="s">
        <v>17</v>
      </c>
      <c r="S1" s="19" t="s">
        <v>8</v>
      </c>
      <c r="T1" s="19"/>
      <c r="U1" s="19" t="s">
        <v>9</v>
      </c>
      <c r="V1" s="19"/>
    </row>
    <row r="2" spans="1:25" x14ac:dyDescent="0.25">
      <c r="A2" t="s">
        <v>0</v>
      </c>
      <c r="B2" t="s">
        <v>86</v>
      </c>
      <c r="C2" t="s">
        <v>279</v>
      </c>
      <c r="D2" s="1">
        <v>42262</v>
      </c>
      <c r="E2">
        <v>367.08</v>
      </c>
      <c r="F2" t="s">
        <v>1</v>
      </c>
      <c r="G2" s="2">
        <v>0.61458333333333337</v>
      </c>
      <c r="H2">
        <v>15</v>
      </c>
      <c r="I2">
        <v>15</v>
      </c>
      <c r="K2">
        <v>0</v>
      </c>
      <c r="L2">
        <f>COUNTIF($I$2:$I$654,K2)</f>
        <v>12</v>
      </c>
      <c r="M2">
        <f>SUMIF($I$2:$I$654,K2,$E$2:$E$654)</f>
        <v>402.94999999999987</v>
      </c>
      <c r="N2" s="6">
        <f>L2/L$26</f>
        <v>1.8376722817764167E-2</v>
      </c>
      <c r="O2" s="11">
        <f>M2*20.8/1000</f>
        <v>8.3813599999999973</v>
      </c>
      <c r="P2" s="11"/>
      <c r="Q2" s="11"/>
      <c r="S2" t="s">
        <v>10</v>
      </c>
      <c r="T2" t="s">
        <v>11</v>
      </c>
      <c r="U2" t="s">
        <v>10</v>
      </c>
      <c r="V2" t="s">
        <v>11</v>
      </c>
      <c r="X2" s="2">
        <v>0</v>
      </c>
      <c r="Y2">
        <f t="shared" ref="V2:Y33" si="0">COUNTIF($G$2:$G$654,X2)</f>
        <v>9</v>
      </c>
    </row>
    <row r="3" spans="1:25" x14ac:dyDescent="0.25">
      <c r="A3" t="s">
        <v>0</v>
      </c>
      <c r="B3" t="s">
        <v>97</v>
      </c>
      <c r="C3" t="s">
        <v>281</v>
      </c>
      <c r="D3" s="1">
        <v>42256</v>
      </c>
      <c r="E3">
        <v>363.88</v>
      </c>
      <c r="F3" t="s">
        <v>1</v>
      </c>
      <c r="G3" s="2">
        <v>0.86458333333333337</v>
      </c>
      <c r="H3">
        <v>21</v>
      </c>
      <c r="I3">
        <v>21</v>
      </c>
      <c r="K3">
        <v>1</v>
      </c>
      <c r="L3">
        <f t="shared" ref="L3:L25" si="1">COUNTIF($I$2:$I$654,K3)</f>
        <v>0</v>
      </c>
      <c r="M3">
        <f t="shared" ref="M3:M25" si="2">SUMIF($I$2:$I$654,K3,$E$2:$E$654)</f>
        <v>0</v>
      </c>
      <c r="N3" s="6">
        <f t="shared" ref="N3:N25" si="3">L3/L$26</f>
        <v>0</v>
      </c>
      <c r="O3" s="11"/>
      <c r="P3" s="11"/>
      <c r="Q3" s="11"/>
      <c r="R3" t="s">
        <v>12</v>
      </c>
      <c r="S3" s="3">
        <f>SUM(L18:L23) / SUM(L2:L25)</f>
        <v>0.59111791730474728</v>
      </c>
      <c r="T3" s="3">
        <f>SUM(L2:L17,L24:L25) / SUM(L2:L25)</f>
        <v>0.40888208269525267</v>
      </c>
      <c r="U3" s="3">
        <f>SUM(L19:L24) / SUM(L2:L25)</f>
        <v>0.54211332312404292</v>
      </c>
      <c r="V3" s="3">
        <f>SUM(L2:L18,L25) / SUM(L2:L25)</f>
        <v>0.45788667687595713</v>
      </c>
      <c r="X3" s="2">
        <v>1.0416666666666666E-2</v>
      </c>
      <c r="Y3">
        <f t="shared" si="0"/>
        <v>0</v>
      </c>
    </row>
    <row r="4" spans="1:25" x14ac:dyDescent="0.25">
      <c r="A4" t="s">
        <v>0</v>
      </c>
      <c r="B4" t="s">
        <v>97</v>
      </c>
      <c r="C4" t="s">
        <v>282</v>
      </c>
      <c r="D4" s="1">
        <v>42255</v>
      </c>
      <c r="E4">
        <v>357.2</v>
      </c>
      <c r="F4" t="s">
        <v>1</v>
      </c>
      <c r="G4" s="2">
        <v>0.69791666666666663</v>
      </c>
      <c r="H4">
        <v>17</v>
      </c>
      <c r="I4">
        <v>17</v>
      </c>
      <c r="K4">
        <v>2</v>
      </c>
      <c r="L4">
        <f t="shared" si="1"/>
        <v>1</v>
      </c>
      <c r="M4">
        <f t="shared" si="2"/>
        <v>169.2</v>
      </c>
      <c r="N4" s="6">
        <f t="shared" si="3"/>
        <v>1.5313935681470138E-3</v>
      </c>
      <c r="O4" s="11">
        <f t="shared" ref="O4:O25" si="4">M4*20.8/1000</f>
        <v>3.5193599999999998</v>
      </c>
      <c r="P4" s="11"/>
      <c r="Q4" s="11"/>
      <c r="R4" t="s">
        <v>13</v>
      </c>
      <c r="S4">
        <f>SUM(M18:M23)</f>
        <v>139563.12999999998</v>
      </c>
      <c r="T4">
        <f>SUM(M2:M17,M24:M25)</f>
        <v>79409.210000000006</v>
      </c>
      <c r="U4">
        <f>SUM(M19:M24)</f>
        <v>127420.85999999999</v>
      </c>
      <c r="V4">
        <f>SUM(M2:M18,M25)</f>
        <v>91551.48000000001</v>
      </c>
      <c r="X4" s="2">
        <v>2.0833333333333332E-2</v>
      </c>
      <c r="Y4">
        <f t="shared" si="0"/>
        <v>0</v>
      </c>
    </row>
    <row r="5" spans="1:25" x14ac:dyDescent="0.25">
      <c r="A5" t="s">
        <v>0</v>
      </c>
      <c r="B5" t="s">
        <v>52</v>
      </c>
      <c r="C5" t="s">
        <v>283</v>
      </c>
      <c r="D5" s="1">
        <v>42258</v>
      </c>
      <c r="E5">
        <v>225.72</v>
      </c>
      <c r="F5" t="s">
        <v>1</v>
      </c>
      <c r="G5" s="2">
        <v>0.5</v>
      </c>
      <c r="H5">
        <v>12</v>
      </c>
      <c r="I5">
        <v>12</v>
      </c>
      <c r="K5">
        <v>3</v>
      </c>
      <c r="L5">
        <f t="shared" si="1"/>
        <v>0</v>
      </c>
      <c r="M5">
        <f t="shared" si="2"/>
        <v>0</v>
      </c>
      <c r="N5" s="6">
        <f t="shared" si="3"/>
        <v>0</v>
      </c>
      <c r="O5" s="11"/>
      <c r="P5" s="11"/>
      <c r="Q5" s="11"/>
      <c r="X5" s="2">
        <v>3.125E-2</v>
      </c>
      <c r="Y5">
        <f t="shared" si="0"/>
        <v>0</v>
      </c>
    </row>
    <row r="6" spans="1:25" x14ac:dyDescent="0.25">
      <c r="A6" t="s">
        <v>0</v>
      </c>
      <c r="B6" t="s">
        <v>28</v>
      </c>
      <c r="C6" t="s">
        <v>284</v>
      </c>
      <c r="D6" s="1">
        <v>42257</v>
      </c>
      <c r="E6">
        <v>443.4</v>
      </c>
      <c r="F6" t="s">
        <v>1</v>
      </c>
      <c r="G6" s="2">
        <v>0.57291666666666663</v>
      </c>
      <c r="H6">
        <v>14</v>
      </c>
      <c r="I6">
        <v>14</v>
      </c>
      <c r="K6">
        <v>4</v>
      </c>
      <c r="L6">
        <f t="shared" si="1"/>
        <v>0</v>
      </c>
      <c r="M6">
        <f t="shared" si="2"/>
        <v>0</v>
      </c>
      <c r="N6" s="6">
        <f t="shared" si="3"/>
        <v>0</v>
      </c>
      <c r="O6" s="11"/>
      <c r="P6" s="11"/>
      <c r="Q6" s="11"/>
      <c r="X6" s="2">
        <v>4.1666666666666699E-2</v>
      </c>
      <c r="Y6">
        <f t="shared" si="0"/>
        <v>0</v>
      </c>
    </row>
    <row r="7" spans="1:25" x14ac:dyDescent="0.25">
      <c r="A7" t="s">
        <v>0</v>
      </c>
      <c r="B7" t="s">
        <v>68</v>
      </c>
      <c r="C7" t="s">
        <v>285</v>
      </c>
      <c r="D7" s="1">
        <v>42254</v>
      </c>
      <c r="E7">
        <v>214.24</v>
      </c>
      <c r="F7" t="s">
        <v>1</v>
      </c>
      <c r="G7" s="2">
        <v>0.76041666666666663</v>
      </c>
      <c r="H7">
        <v>19</v>
      </c>
      <c r="I7">
        <v>19</v>
      </c>
      <c r="K7">
        <v>5</v>
      </c>
      <c r="L7">
        <f t="shared" si="1"/>
        <v>0</v>
      </c>
      <c r="M7">
        <f t="shared" si="2"/>
        <v>0</v>
      </c>
      <c r="N7" s="6">
        <f t="shared" si="3"/>
        <v>0</v>
      </c>
      <c r="O7" s="11"/>
      <c r="P7" s="11"/>
      <c r="Q7" s="11"/>
      <c r="X7" s="2">
        <v>5.2083333333333301E-2</v>
      </c>
      <c r="Y7">
        <f t="shared" si="0"/>
        <v>1</v>
      </c>
    </row>
    <row r="8" spans="1:25" x14ac:dyDescent="0.25">
      <c r="A8" t="s">
        <v>0</v>
      </c>
      <c r="B8" t="s">
        <v>68</v>
      </c>
      <c r="C8" t="s">
        <v>286</v>
      </c>
      <c r="D8" s="1">
        <v>42125</v>
      </c>
      <c r="E8">
        <v>70.8</v>
      </c>
      <c r="F8" t="s">
        <v>1</v>
      </c>
      <c r="G8" s="2">
        <v>0.97916666666666663</v>
      </c>
      <c r="H8">
        <v>0</v>
      </c>
      <c r="I8">
        <v>0</v>
      </c>
      <c r="K8">
        <v>6</v>
      </c>
      <c r="L8">
        <f t="shared" si="1"/>
        <v>2</v>
      </c>
      <c r="M8">
        <f t="shared" si="2"/>
        <v>418.40000000000003</v>
      </c>
      <c r="N8" s="6">
        <f t="shared" si="3"/>
        <v>3.0627871362940277E-3</v>
      </c>
      <c r="O8" s="11">
        <f t="shared" si="4"/>
        <v>8.7027200000000011</v>
      </c>
      <c r="P8" s="11"/>
      <c r="Q8" s="11"/>
      <c r="X8" s="2">
        <v>6.25E-2</v>
      </c>
      <c r="Y8">
        <f t="shared" si="0"/>
        <v>0</v>
      </c>
    </row>
    <row r="9" spans="1:25" x14ac:dyDescent="0.25">
      <c r="A9" t="s">
        <v>0</v>
      </c>
      <c r="B9" t="s">
        <v>32</v>
      </c>
      <c r="C9" t="s">
        <v>287</v>
      </c>
      <c r="D9" s="1">
        <v>42286</v>
      </c>
      <c r="E9">
        <v>171.52</v>
      </c>
      <c r="F9" t="s">
        <v>1</v>
      </c>
      <c r="G9" s="2">
        <v>0.57291666666666663</v>
      </c>
      <c r="H9">
        <v>14</v>
      </c>
      <c r="I9">
        <v>14</v>
      </c>
      <c r="K9">
        <v>7</v>
      </c>
      <c r="L9">
        <f t="shared" si="1"/>
        <v>2</v>
      </c>
      <c r="M9">
        <f t="shared" si="2"/>
        <v>422.88</v>
      </c>
      <c r="N9" s="6">
        <f t="shared" si="3"/>
        <v>3.0627871362940277E-3</v>
      </c>
      <c r="O9" s="11">
        <f t="shared" si="4"/>
        <v>8.7959040000000002</v>
      </c>
      <c r="P9" s="11"/>
      <c r="Q9" s="11"/>
      <c r="X9" s="2">
        <v>7.2916666666666699E-2</v>
      </c>
      <c r="Y9">
        <f t="shared" si="0"/>
        <v>0</v>
      </c>
    </row>
    <row r="10" spans="1:25" x14ac:dyDescent="0.25">
      <c r="A10" t="s">
        <v>0</v>
      </c>
      <c r="B10" t="s">
        <v>32</v>
      </c>
      <c r="C10" t="s">
        <v>288</v>
      </c>
      <c r="D10" s="1">
        <v>42271</v>
      </c>
      <c r="E10">
        <v>256.36</v>
      </c>
      <c r="F10" t="s">
        <v>1</v>
      </c>
      <c r="G10" s="2">
        <v>0.73958333333333337</v>
      </c>
      <c r="H10">
        <v>18</v>
      </c>
      <c r="I10">
        <v>18</v>
      </c>
      <c r="K10">
        <v>8</v>
      </c>
      <c r="L10">
        <f t="shared" si="1"/>
        <v>1</v>
      </c>
      <c r="M10">
        <f t="shared" si="2"/>
        <v>403.96</v>
      </c>
      <c r="N10" s="6">
        <f t="shared" si="3"/>
        <v>1.5313935681470138E-3</v>
      </c>
      <c r="O10" s="11">
        <f t="shared" si="4"/>
        <v>8.4023680000000009</v>
      </c>
      <c r="P10" s="11"/>
      <c r="Q10" s="11"/>
      <c r="X10" s="2">
        <v>8.3333333333333301E-2</v>
      </c>
      <c r="Y10">
        <f t="shared" si="0"/>
        <v>0</v>
      </c>
    </row>
    <row r="11" spans="1:25" x14ac:dyDescent="0.25">
      <c r="A11" t="s">
        <v>0</v>
      </c>
      <c r="B11" t="s">
        <v>86</v>
      </c>
      <c r="C11" t="s">
        <v>289</v>
      </c>
      <c r="D11" s="1">
        <v>42257</v>
      </c>
      <c r="E11">
        <v>266.44</v>
      </c>
      <c r="F11" t="s">
        <v>1</v>
      </c>
      <c r="G11" s="2">
        <v>0.64583333333333337</v>
      </c>
      <c r="H11">
        <v>16</v>
      </c>
      <c r="I11">
        <v>15</v>
      </c>
      <c r="K11">
        <v>9</v>
      </c>
      <c r="L11">
        <f t="shared" si="1"/>
        <v>5</v>
      </c>
      <c r="M11">
        <f t="shared" si="2"/>
        <v>1340.79</v>
      </c>
      <c r="N11" s="6">
        <f t="shared" si="3"/>
        <v>7.656967840735069E-3</v>
      </c>
      <c r="O11" s="11">
        <f t="shared" si="4"/>
        <v>27.888432000000002</v>
      </c>
      <c r="P11" s="11"/>
      <c r="Q11" s="11"/>
      <c r="X11" s="2">
        <v>9.375E-2</v>
      </c>
      <c r="Y11">
        <f t="shared" si="0"/>
        <v>0</v>
      </c>
    </row>
    <row r="12" spans="1:25" x14ac:dyDescent="0.25">
      <c r="A12" t="s">
        <v>0</v>
      </c>
      <c r="B12" t="s">
        <v>119</v>
      </c>
      <c r="C12" t="s">
        <v>290</v>
      </c>
      <c r="D12" s="1">
        <v>42255</v>
      </c>
      <c r="E12">
        <v>429.88</v>
      </c>
      <c r="F12" t="s">
        <v>1</v>
      </c>
      <c r="G12" s="2">
        <v>0.77083333333333337</v>
      </c>
      <c r="H12">
        <v>19</v>
      </c>
      <c r="I12">
        <v>19</v>
      </c>
      <c r="K12">
        <v>10</v>
      </c>
      <c r="L12">
        <f t="shared" si="1"/>
        <v>5</v>
      </c>
      <c r="M12">
        <f t="shared" si="2"/>
        <v>1163</v>
      </c>
      <c r="N12" s="6">
        <f t="shared" si="3"/>
        <v>7.656967840735069E-3</v>
      </c>
      <c r="O12" s="11">
        <f t="shared" si="4"/>
        <v>24.1904</v>
      </c>
      <c r="P12" s="11"/>
      <c r="Q12" s="11"/>
      <c r="X12" s="2">
        <v>0.104166666666667</v>
      </c>
      <c r="Y12">
        <f t="shared" si="0"/>
        <v>0</v>
      </c>
    </row>
    <row r="13" spans="1:25" x14ac:dyDescent="0.25">
      <c r="A13" t="s">
        <v>0</v>
      </c>
      <c r="B13" t="s">
        <v>122</v>
      </c>
      <c r="C13" t="s">
        <v>291</v>
      </c>
      <c r="D13" s="1">
        <v>42267</v>
      </c>
      <c r="E13">
        <v>269.36</v>
      </c>
      <c r="F13" t="s">
        <v>1</v>
      </c>
      <c r="G13" s="2">
        <v>0.71875</v>
      </c>
      <c r="H13">
        <v>18</v>
      </c>
      <c r="I13">
        <v>18</v>
      </c>
      <c r="K13">
        <v>11</v>
      </c>
      <c r="L13">
        <f t="shared" si="1"/>
        <v>14</v>
      </c>
      <c r="M13">
        <f t="shared" si="2"/>
        <v>3452.2200000000003</v>
      </c>
      <c r="N13" s="6">
        <f t="shared" si="3"/>
        <v>2.1439509954058193E-2</v>
      </c>
      <c r="O13" s="11">
        <f t="shared" si="4"/>
        <v>71.806176000000008</v>
      </c>
      <c r="P13" s="11"/>
      <c r="Q13" s="11"/>
      <c r="X13" s="2">
        <v>0.114583333333333</v>
      </c>
      <c r="Y13">
        <f t="shared" si="0"/>
        <v>0</v>
      </c>
    </row>
    <row r="14" spans="1:25" x14ac:dyDescent="0.25">
      <c r="A14" t="s">
        <v>0</v>
      </c>
      <c r="B14" t="s">
        <v>28</v>
      </c>
      <c r="C14" t="s">
        <v>292</v>
      </c>
      <c r="D14" s="1">
        <v>42256</v>
      </c>
      <c r="E14">
        <v>245.06</v>
      </c>
      <c r="F14" t="s">
        <v>1</v>
      </c>
      <c r="G14" s="2">
        <v>0.5625</v>
      </c>
      <c r="H14">
        <v>14</v>
      </c>
      <c r="I14">
        <v>14</v>
      </c>
      <c r="K14">
        <v>12</v>
      </c>
      <c r="L14">
        <f t="shared" si="1"/>
        <v>35</v>
      </c>
      <c r="M14">
        <f t="shared" si="2"/>
        <v>10702.699999999999</v>
      </c>
      <c r="N14" s="6">
        <f t="shared" si="3"/>
        <v>5.359877488514548E-2</v>
      </c>
      <c r="O14" s="11">
        <f t="shared" si="4"/>
        <v>222.61615999999998</v>
      </c>
      <c r="P14" s="11"/>
      <c r="Q14" s="11"/>
      <c r="X14" s="2">
        <v>0.125</v>
      </c>
      <c r="Y14">
        <f t="shared" si="0"/>
        <v>0</v>
      </c>
    </row>
    <row r="15" spans="1:25" x14ac:dyDescent="0.25">
      <c r="A15" t="s">
        <v>0</v>
      </c>
      <c r="B15" t="s">
        <v>86</v>
      </c>
      <c r="C15" t="s">
        <v>295</v>
      </c>
      <c r="D15" s="1">
        <v>42244</v>
      </c>
      <c r="E15">
        <v>269.12</v>
      </c>
      <c r="F15" t="s">
        <v>1</v>
      </c>
      <c r="G15" s="2">
        <v>0.57291666666666663</v>
      </c>
      <c r="H15">
        <v>14</v>
      </c>
      <c r="I15">
        <v>14</v>
      </c>
      <c r="K15">
        <v>13</v>
      </c>
      <c r="L15">
        <f t="shared" si="1"/>
        <v>35</v>
      </c>
      <c r="M15">
        <f t="shared" si="2"/>
        <v>10652.579999999998</v>
      </c>
      <c r="N15" s="6">
        <f t="shared" si="3"/>
        <v>5.359877488514548E-2</v>
      </c>
      <c r="O15" s="11">
        <f t="shared" si="4"/>
        <v>221.57366399999995</v>
      </c>
      <c r="P15" s="11"/>
      <c r="Q15" s="11"/>
      <c r="X15" s="2">
        <v>0.13541666666666699</v>
      </c>
      <c r="Y15">
        <f t="shared" si="0"/>
        <v>0</v>
      </c>
    </row>
    <row r="16" spans="1:25" x14ac:dyDescent="0.25">
      <c r="A16" t="s">
        <v>0</v>
      </c>
      <c r="B16" t="s">
        <v>28</v>
      </c>
      <c r="C16" t="s">
        <v>296</v>
      </c>
      <c r="D16" s="1">
        <v>42258</v>
      </c>
      <c r="E16">
        <v>216.14</v>
      </c>
      <c r="F16" t="s">
        <v>1</v>
      </c>
      <c r="G16" s="2">
        <v>0.42708333333333331</v>
      </c>
      <c r="H16">
        <v>11</v>
      </c>
      <c r="I16">
        <v>11</v>
      </c>
      <c r="K16">
        <v>14</v>
      </c>
      <c r="L16">
        <f t="shared" si="1"/>
        <v>77</v>
      </c>
      <c r="M16">
        <f t="shared" si="2"/>
        <v>24750.799999999996</v>
      </c>
      <c r="N16" s="6">
        <f t="shared" si="3"/>
        <v>0.11791730474732007</v>
      </c>
      <c r="O16" s="11">
        <f t="shared" si="4"/>
        <v>514.81664000000001</v>
      </c>
      <c r="P16" s="11"/>
      <c r="Q16" s="11"/>
      <c r="X16" s="2">
        <v>0.14583333333333301</v>
      </c>
      <c r="Y16">
        <f t="shared" si="0"/>
        <v>0</v>
      </c>
    </row>
    <row r="17" spans="1:25" x14ac:dyDescent="0.25">
      <c r="A17" t="s">
        <v>0</v>
      </c>
      <c r="B17" t="s">
        <v>56</v>
      </c>
      <c r="C17" t="s">
        <v>297</v>
      </c>
      <c r="D17" s="1">
        <v>42286</v>
      </c>
      <c r="E17">
        <v>234.24</v>
      </c>
      <c r="F17" t="s">
        <v>1</v>
      </c>
      <c r="G17" s="2">
        <v>0.52083333333333337</v>
      </c>
      <c r="H17">
        <v>13</v>
      </c>
      <c r="I17">
        <v>13</v>
      </c>
      <c r="K17">
        <v>15</v>
      </c>
      <c r="L17">
        <f t="shared" si="1"/>
        <v>73</v>
      </c>
      <c r="M17">
        <f t="shared" si="2"/>
        <v>24645.170000000009</v>
      </c>
      <c r="N17" s="6">
        <f t="shared" si="3"/>
        <v>0.11179173047473201</v>
      </c>
      <c r="O17" s="11">
        <f t="shared" si="4"/>
        <v>512.61953600000015</v>
      </c>
      <c r="P17" s="11"/>
      <c r="Q17" s="11"/>
      <c r="X17" s="2">
        <v>0.15625</v>
      </c>
      <c r="Y17">
        <f t="shared" si="0"/>
        <v>0</v>
      </c>
    </row>
    <row r="18" spans="1:25" x14ac:dyDescent="0.25">
      <c r="A18" t="s">
        <v>0</v>
      </c>
      <c r="B18" t="s">
        <v>86</v>
      </c>
      <c r="C18" t="s">
        <v>298</v>
      </c>
      <c r="D18" s="1">
        <v>42287</v>
      </c>
      <c r="E18">
        <v>434</v>
      </c>
      <c r="F18" t="s">
        <v>1</v>
      </c>
      <c r="G18" s="2">
        <v>0.70833333333333337</v>
      </c>
      <c r="H18">
        <v>17</v>
      </c>
      <c r="I18">
        <v>17</v>
      </c>
      <c r="K18">
        <v>16</v>
      </c>
      <c r="L18">
        <f t="shared" si="1"/>
        <v>36</v>
      </c>
      <c r="M18">
        <f t="shared" si="2"/>
        <v>12796.269999999997</v>
      </c>
      <c r="N18" s="6">
        <f t="shared" si="3"/>
        <v>5.5130168453292494E-2</v>
      </c>
      <c r="O18" s="11">
        <f t="shared" si="4"/>
        <v>266.16241599999995</v>
      </c>
      <c r="P18" s="12">
        <v>1</v>
      </c>
      <c r="Q18" s="12">
        <v>1</v>
      </c>
      <c r="X18" s="2">
        <v>0.16666666666666699</v>
      </c>
      <c r="Y18">
        <f t="shared" si="0"/>
        <v>0</v>
      </c>
    </row>
    <row r="19" spans="1:25" x14ac:dyDescent="0.25">
      <c r="A19" t="s">
        <v>0</v>
      </c>
      <c r="B19" t="s">
        <v>85</v>
      </c>
      <c r="C19" t="s">
        <v>303</v>
      </c>
      <c r="D19" s="1">
        <v>42257</v>
      </c>
      <c r="E19">
        <v>254.4</v>
      </c>
      <c r="F19" t="s">
        <v>1</v>
      </c>
      <c r="G19" s="2">
        <v>0.875</v>
      </c>
      <c r="H19">
        <v>21</v>
      </c>
      <c r="I19">
        <v>21</v>
      </c>
      <c r="K19">
        <v>17</v>
      </c>
      <c r="L19">
        <f t="shared" si="1"/>
        <v>84</v>
      </c>
      <c r="M19">
        <f t="shared" si="2"/>
        <v>31599.030000000006</v>
      </c>
      <c r="N19" s="6">
        <f t="shared" si="3"/>
        <v>0.12863705972434916</v>
      </c>
      <c r="O19" s="11">
        <f t="shared" si="4"/>
        <v>657.25982400000009</v>
      </c>
      <c r="P19" s="12">
        <v>1</v>
      </c>
      <c r="Q19" s="12"/>
      <c r="X19" s="2">
        <v>0.17708333333333301</v>
      </c>
      <c r="Y19">
        <f t="shared" si="0"/>
        <v>0</v>
      </c>
    </row>
    <row r="20" spans="1:25" x14ac:dyDescent="0.25">
      <c r="A20" t="s">
        <v>0</v>
      </c>
      <c r="B20" t="s">
        <v>85</v>
      </c>
      <c r="C20" t="s">
        <v>304</v>
      </c>
      <c r="D20" s="1">
        <v>42257</v>
      </c>
      <c r="E20">
        <v>392.62</v>
      </c>
      <c r="F20" t="s">
        <v>1</v>
      </c>
      <c r="G20" s="2">
        <v>0.5625</v>
      </c>
      <c r="H20">
        <v>14</v>
      </c>
      <c r="I20">
        <v>14</v>
      </c>
      <c r="K20">
        <v>18</v>
      </c>
      <c r="L20">
        <f t="shared" si="1"/>
        <v>52</v>
      </c>
      <c r="M20">
        <f t="shared" si="2"/>
        <v>16006.519999999997</v>
      </c>
      <c r="N20" s="6">
        <f t="shared" si="3"/>
        <v>7.9632465543644712E-2</v>
      </c>
      <c r="O20" s="11">
        <f t="shared" si="4"/>
        <v>332.93561599999992</v>
      </c>
      <c r="P20" s="12">
        <v>1</v>
      </c>
      <c r="Q20" s="12"/>
      <c r="X20" s="2">
        <v>0.1875</v>
      </c>
      <c r="Y20">
        <f t="shared" si="0"/>
        <v>0</v>
      </c>
    </row>
    <row r="21" spans="1:25" x14ac:dyDescent="0.25">
      <c r="A21" t="s">
        <v>0</v>
      </c>
      <c r="B21" t="s">
        <v>85</v>
      </c>
      <c r="C21" t="s">
        <v>305</v>
      </c>
      <c r="D21" s="1">
        <v>42256</v>
      </c>
      <c r="E21">
        <v>80.260000000000005</v>
      </c>
      <c r="F21" t="s">
        <v>1</v>
      </c>
      <c r="G21" s="2">
        <v>0.83333333333333337</v>
      </c>
      <c r="H21">
        <v>20</v>
      </c>
      <c r="I21">
        <v>20</v>
      </c>
      <c r="K21">
        <v>19</v>
      </c>
      <c r="L21">
        <f t="shared" si="1"/>
        <v>17</v>
      </c>
      <c r="M21">
        <f t="shared" si="2"/>
        <v>4398.22</v>
      </c>
      <c r="N21" s="6">
        <f t="shared" si="3"/>
        <v>2.6033690658499236E-2</v>
      </c>
      <c r="O21" s="11">
        <f t="shared" si="4"/>
        <v>91.482976000000008</v>
      </c>
      <c r="P21" s="12">
        <v>1</v>
      </c>
      <c r="Q21" s="12"/>
      <c r="X21" s="2">
        <v>0.19791666666666699</v>
      </c>
      <c r="Y21">
        <f t="shared" si="0"/>
        <v>0</v>
      </c>
    </row>
    <row r="22" spans="1:25" x14ac:dyDescent="0.25">
      <c r="A22" t="s">
        <v>0</v>
      </c>
      <c r="B22" t="s">
        <v>85</v>
      </c>
      <c r="C22" t="s">
        <v>306</v>
      </c>
      <c r="D22" s="1">
        <v>42256</v>
      </c>
      <c r="E22">
        <v>255.52</v>
      </c>
      <c r="F22" t="s">
        <v>1</v>
      </c>
      <c r="G22" s="2">
        <v>0.875</v>
      </c>
      <c r="H22">
        <v>21</v>
      </c>
      <c r="I22">
        <v>21</v>
      </c>
      <c r="K22">
        <v>20</v>
      </c>
      <c r="L22">
        <f t="shared" si="1"/>
        <v>124</v>
      </c>
      <c r="M22">
        <f t="shared" si="2"/>
        <v>48627.549999999981</v>
      </c>
      <c r="N22" s="6">
        <f t="shared" si="3"/>
        <v>0.18989280245022971</v>
      </c>
      <c r="O22" s="11">
        <f t="shared" si="4"/>
        <v>1011.4530399999996</v>
      </c>
      <c r="P22" s="12">
        <v>1</v>
      </c>
      <c r="Q22" s="12"/>
      <c r="X22" s="2">
        <v>0.20833333333333301</v>
      </c>
      <c r="Y22">
        <f t="shared" si="0"/>
        <v>0</v>
      </c>
    </row>
    <row r="23" spans="1:25" x14ac:dyDescent="0.25">
      <c r="A23" t="s">
        <v>0</v>
      </c>
      <c r="B23" t="s">
        <v>28</v>
      </c>
      <c r="C23" t="s">
        <v>307</v>
      </c>
      <c r="D23" s="1">
        <v>42220</v>
      </c>
      <c r="E23">
        <v>556.51</v>
      </c>
      <c r="F23" t="s">
        <v>1</v>
      </c>
      <c r="G23" s="2">
        <v>0.59375</v>
      </c>
      <c r="H23">
        <v>15</v>
      </c>
      <c r="I23">
        <v>15</v>
      </c>
      <c r="K23">
        <v>21</v>
      </c>
      <c r="L23">
        <f t="shared" si="1"/>
        <v>73</v>
      </c>
      <c r="M23">
        <f t="shared" si="2"/>
        <v>26135.54</v>
      </c>
      <c r="N23" s="6">
        <f t="shared" si="3"/>
        <v>0.11179173047473201</v>
      </c>
      <c r="O23" s="11">
        <f t="shared" si="4"/>
        <v>543.61923200000012</v>
      </c>
      <c r="P23" s="12">
        <v>1</v>
      </c>
      <c r="Q23" s="12"/>
      <c r="X23" s="2">
        <v>0.21875</v>
      </c>
      <c r="Y23">
        <f t="shared" si="0"/>
        <v>1</v>
      </c>
    </row>
    <row r="24" spans="1:25" x14ac:dyDescent="0.25">
      <c r="A24" t="s">
        <v>0</v>
      </c>
      <c r="B24" t="s">
        <v>47</v>
      </c>
      <c r="C24" t="s">
        <v>308</v>
      </c>
      <c r="D24" s="1">
        <v>42256</v>
      </c>
      <c r="E24">
        <v>406.8</v>
      </c>
      <c r="F24" t="s">
        <v>1</v>
      </c>
      <c r="G24" s="2">
        <v>0.85416666666666663</v>
      </c>
      <c r="H24">
        <v>21</v>
      </c>
      <c r="I24">
        <v>21</v>
      </c>
      <c r="K24">
        <v>22</v>
      </c>
      <c r="L24">
        <f t="shared" si="1"/>
        <v>4</v>
      </c>
      <c r="M24">
        <f t="shared" si="2"/>
        <v>654</v>
      </c>
      <c r="N24" s="6">
        <f t="shared" si="3"/>
        <v>6.1255742725880554E-3</v>
      </c>
      <c r="O24" s="11">
        <f t="shared" si="4"/>
        <v>13.603200000000001</v>
      </c>
      <c r="P24" s="11"/>
      <c r="Q24" s="11"/>
      <c r="X24" s="2">
        <v>0.22916666666666699</v>
      </c>
      <c r="Y24">
        <f t="shared" si="0"/>
        <v>0</v>
      </c>
    </row>
    <row r="25" spans="1:25" x14ac:dyDescent="0.25">
      <c r="A25" t="s">
        <v>0</v>
      </c>
      <c r="B25" t="s">
        <v>47</v>
      </c>
      <c r="C25" t="s">
        <v>309</v>
      </c>
      <c r="D25" s="1">
        <v>42183</v>
      </c>
      <c r="E25">
        <v>343.2</v>
      </c>
      <c r="F25" t="s">
        <v>1</v>
      </c>
      <c r="G25" s="2">
        <v>0.875</v>
      </c>
      <c r="H25">
        <v>21</v>
      </c>
      <c r="I25">
        <v>21</v>
      </c>
      <c r="K25">
        <v>23</v>
      </c>
      <c r="L25">
        <f t="shared" si="1"/>
        <v>1</v>
      </c>
      <c r="M25">
        <f t="shared" si="2"/>
        <v>230.56</v>
      </c>
      <c r="N25" s="6">
        <f t="shared" si="3"/>
        <v>1.5313935681470138E-3</v>
      </c>
      <c r="O25" s="11">
        <f t="shared" si="4"/>
        <v>4.7956479999999999</v>
      </c>
      <c r="P25" s="11"/>
      <c r="Q25" s="11"/>
      <c r="X25" s="2">
        <v>0.23958333333333301</v>
      </c>
      <c r="Y25">
        <f t="shared" si="0"/>
        <v>1</v>
      </c>
    </row>
    <row r="26" spans="1:25" x14ac:dyDescent="0.25">
      <c r="A26" t="s">
        <v>0</v>
      </c>
      <c r="B26" t="s">
        <v>100</v>
      </c>
      <c r="C26" t="s">
        <v>310</v>
      </c>
      <c r="D26" s="1">
        <v>42256</v>
      </c>
      <c r="E26">
        <v>251.36</v>
      </c>
      <c r="F26" t="s">
        <v>1</v>
      </c>
      <c r="G26" s="2">
        <v>0.875</v>
      </c>
      <c r="H26">
        <v>21</v>
      </c>
      <c r="I26">
        <v>21</v>
      </c>
      <c r="L26">
        <f>SUM(L2:L25)</f>
        <v>653</v>
      </c>
      <c r="M26">
        <f>SUM(M2:M25)</f>
        <v>218972.34</v>
      </c>
      <c r="N26" s="6">
        <f t="shared" ref="N26" si="5">M26/M$26</f>
        <v>1</v>
      </c>
      <c r="O26" s="6"/>
      <c r="P26" s="6"/>
      <c r="U26" s="2">
        <v>0.25</v>
      </c>
      <c r="V26">
        <f t="shared" si="0"/>
        <v>0</v>
      </c>
    </row>
    <row r="27" spans="1:25" x14ac:dyDescent="0.25">
      <c r="A27" t="s">
        <v>0</v>
      </c>
      <c r="B27" t="s">
        <v>28</v>
      </c>
      <c r="C27" t="s">
        <v>311</v>
      </c>
      <c r="D27" s="1">
        <v>42291</v>
      </c>
      <c r="E27">
        <v>140.63999999999999</v>
      </c>
      <c r="F27" t="s">
        <v>1</v>
      </c>
      <c r="G27" s="2">
        <v>0.45833333333333331</v>
      </c>
      <c r="H27">
        <v>11</v>
      </c>
      <c r="I27">
        <v>11</v>
      </c>
      <c r="U27" s="2">
        <v>0.26041666666666702</v>
      </c>
      <c r="V27">
        <f t="shared" si="0"/>
        <v>0</v>
      </c>
    </row>
    <row r="28" spans="1:25" x14ac:dyDescent="0.25">
      <c r="A28" t="s">
        <v>0</v>
      </c>
      <c r="B28" t="s">
        <v>105</v>
      </c>
      <c r="C28" t="s">
        <v>313</v>
      </c>
      <c r="D28" s="1">
        <v>42256</v>
      </c>
      <c r="E28">
        <v>532.72</v>
      </c>
      <c r="F28" t="s">
        <v>1</v>
      </c>
      <c r="G28" s="2">
        <v>0.65625</v>
      </c>
      <c r="H28">
        <v>16</v>
      </c>
      <c r="I28">
        <v>16</v>
      </c>
      <c r="U28" s="2">
        <v>0.27083333333333298</v>
      </c>
      <c r="V28">
        <f t="shared" si="0"/>
        <v>1</v>
      </c>
    </row>
    <row r="29" spans="1:25" x14ac:dyDescent="0.25">
      <c r="A29" t="s">
        <v>0</v>
      </c>
      <c r="B29" t="s">
        <v>28</v>
      </c>
      <c r="C29" t="s">
        <v>314</v>
      </c>
      <c r="D29" s="1">
        <v>42292</v>
      </c>
      <c r="E29">
        <v>610.48</v>
      </c>
      <c r="F29" t="s">
        <v>1</v>
      </c>
      <c r="G29" s="2">
        <v>0.69791666666666663</v>
      </c>
      <c r="H29">
        <v>17</v>
      </c>
      <c r="I29">
        <v>17</v>
      </c>
      <c r="U29" s="2">
        <v>0.28125</v>
      </c>
      <c r="V29">
        <f t="shared" si="0"/>
        <v>1</v>
      </c>
    </row>
    <row r="30" spans="1:25" x14ac:dyDescent="0.25">
      <c r="A30" t="s">
        <v>0</v>
      </c>
      <c r="B30" t="s">
        <v>26</v>
      </c>
      <c r="C30" t="s">
        <v>315</v>
      </c>
      <c r="D30" s="1">
        <v>42256</v>
      </c>
      <c r="E30">
        <v>515.24</v>
      </c>
      <c r="F30" t="s">
        <v>1</v>
      </c>
      <c r="G30" s="2">
        <v>0.83333333333333337</v>
      </c>
      <c r="H30">
        <v>20</v>
      </c>
      <c r="I30">
        <v>20</v>
      </c>
      <c r="U30" s="2">
        <v>0.29166666666666702</v>
      </c>
      <c r="V30">
        <f t="shared" si="0"/>
        <v>0</v>
      </c>
    </row>
    <row r="31" spans="1:25" x14ac:dyDescent="0.25">
      <c r="A31" t="s">
        <v>0</v>
      </c>
      <c r="B31" t="s">
        <v>26</v>
      </c>
      <c r="C31" t="s">
        <v>316</v>
      </c>
      <c r="D31" s="1">
        <v>42256</v>
      </c>
      <c r="E31">
        <v>136.68</v>
      </c>
      <c r="F31" t="s">
        <v>1</v>
      </c>
      <c r="G31" s="2">
        <v>0.86458333333333337</v>
      </c>
      <c r="H31">
        <v>21</v>
      </c>
      <c r="I31">
        <v>21</v>
      </c>
      <c r="U31" s="2">
        <v>0.30208333333333298</v>
      </c>
      <c r="V31">
        <f t="shared" si="0"/>
        <v>0</v>
      </c>
    </row>
    <row r="32" spans="1:25" x14ac:dyDescent="0.25">
      <c r="A32" t="s">
        <v>0</v>
      </c>
      <c r="B32" t="s">
        <v>26</v>
      </c>
      <c r="C32" t="s">
        <v>317</v>
      </c>
      <c r="D32" s="1">
        <v>42256</v>
      </c>
      <c r="E32">
        <v>400</v>
      </c>
      <c r="F32" t="s">
        <v>1</v>
      </c>
      <c r="G32" s="2">
        <v>0.83333333333333337</v>
      </c>
      <c r="H32">
        <v>20</v>
      </c>
      <c r="I32">
        <v>20</v>
      </c>
      <c r="U32" s="2">
        <v>0.3125</v>
      </c>
      <c r="V32">
        <f t="shared" si="0"/>
        <v>0</v>
      </c>
    </row>
    <row r="33" spans="1:22" x14ac:dyDescent="0.25">
      <c r="A33" t="s">
        <v>0</v>
      </c>
      <c r="B33" t="s">
        <v>26</v>
      </c>
      <c r="C33" t="s">
        <v>318</v>
      </c>
      <c r="D33" s="1">
        <v>42256</v>
      </c>
      <c r="E33">
        <v>360.32</v>
      </c>
      <c r="F33" t="s">
        <v>1</v>
      </c>
      <c r="G33" s="2">
        <v>0.85416666666666663</v>
      </c>
      <c r="H33">
        <v>21</v>
      </c>
      <c r="I33">
        <v>21</v>
      </c>
      <c r="U33" s="2">
        <v>0.32291666666666702</v>
      </c>
      <c r="V33">
        <f t="shared" si="0"/>
        <v>1</v>
      </c>
    </row>
    <row r="34" spans="1:22" x14ac:dyDescent="0.25">
      <c r="A34" t="s">
        <v>0</v>
      </c>
      <c r="B34" t="s">
        <v>26</v>
      </c>
      <c r="C34" t="s">
        <v>319</v>
      </c>
      <c r="D34" s="1">
        <v>42256</v>
      </c>
      <c r="E34">
        <v>381.64</v>
      </c>
      <c r="F34" t="s">
        <v>1</v>
      </c>
      <c r="G34" s="2">
        <v>0.84375</v>
      </c>
      <c r="H34">
        <v>21</v>
      </c>
      <c r="I34">
        <v>21</v>
      </c>
      <c r="U34" s="2">
        <v>0.33333333333333298</v>
      </c>
      <c r="V34">
        <f t="shared" ref="V34:V65" si="6">COUNTIF($G$2:$G$654,U34)</f>
        <v>0</v>
      </c>
    </row>
    <row r="35" spans="1:22" x14ac:dyDescent="0.25">
      <c r="A35" t="s">
        <v>0</v>
      </c>
      <c r="B35" t="s">
        <v>26</v>
      </c>
      <c r="C35" t="s">
        <v>320</v>
      </c>
      <c r="D35" s="1">
        <v>42244</v>
      </c>
      <c r="E35">
        <v>238.72</v>
      </c>
      <c r="F35" t="s">
        <v>1</v>
      </c>
      <c r="G35" s="2">
        <v>0.73958333333333337</v>
      </c>
      <c r="H35">
        <v>18</v>
      </c>
      <c r="I35">
        <v>18</v>
      </c>
      <c r="U35" s="2">
        <v>0.34375</v>
      </c>
      <c r="V35">
        <f t="shared" si="6"/>
        <v>1</v>
      </c>
    </row>
    <row r="36" spans="1:22" x14ac:dyDescent="0.25">
      <c r="A36" t="s">
        <v>0</v>
      </c>
      <c r="B36" t="s">
        <v>28</v>
      </c>
      <c r="C36" t="s">
        <v>321</v>
      </c>
      <c r="D36" s="1">
        <v>42288</v>
      </c>
      <c r="E36">
        <v>167.2</v>
      </c>
      <c r="F36" t="s">
        <v>1</v>
      </c>
      <c r="G36" s="2">
        <v>0.59375</v>
      </c>
      <c r="H36">
        <v>15</v>
      </c>
      <c r="I36">
        <v>15</v>
      </c>
      <c r="U36" s="2">
        <v>0.35416666666666702</v>
      </c>
      <c r="V36">
        <f t="shared" si="6"/>
        <v>1</v>
      </c>
    </row>
    <row r="37" spans="1:22" x14ac:dyDescent="0.25">
      <c r="A37" t="s">
        <v>0</v>
      </c>
      <c r="B37" t="s">
        <v>33</v>
      </c>
      <c r="C37" t="s">
        <v>322</v>
      </c>
      <c r="D37" s="1">
        <v>42257</v>
      </c>
      <c r="E37">
        <v>429.56</v>
      </c>
      <c r="F37" t="s">
        <v>1</v>
      </c>
      <c r="G37" s="2">
        <v>0.61458333333333337</v>
      </c>
      <c r="H37">
        <v>15</v>
      </c>
      <c r="I37">
        <v>15</v>
      </c>
      <c r="U37" s="2">
        <v>0.36458333333333298</v>
      </c>
      <c r="V37">
        <f t="shared" si="6"/>
        <v>3</v>
      </c>
    </row>
    <row r="38" spans="1:22" x14ac:dyDescent="0.25">
      <c r="A38" t="s">
        <v>0</v>
      </c>
      <c r="B38" t="s">
        <v>33</v>
      </c>
      <c r="C38" t="s">
        <v>323</v>
      </c>
      <c r="D38" s="1">
        <v>42257</v>
      </c>
      <c r="E38">
        <v>546.64</v>
      </c>
      <c r="F38" t="s">
        <v>1</v>
      </c>
      <c r="G38" s="2">
        <v>0.85416666666666663</v>
      </c>
      <c r="H38">
        <v>21</v>
      </c>
      <c r="I38">
        <v>21</v>
      </c>
      <c r="U38" s="2">
        <v>0.375</v>
      </c>
      <c r="V38">
        <f t="shared" si="6"/>
        <v>0</v>
      </c>
    </row>
    <row r="39" spans="1:22" x14ac:dyDescent="0.25">
      <c r="A39" t="s">
        <v>0</v>
      </c>
      <c r="B39" t="s">
        <v>33</v>
      </c>
      <c r="C39" t="s">
        <v>324</v>
      </c>
      <c r="D39" s="1">
        <v>42256</v>
      </c>
      <c r="E39">
        <v>434.96</v>
      </c>
      <c r="F39" t="s">
        <v>1</v>
      </c>
      <c r="G39" s="2">
        <v>0.83333333333333337</v>
      </c>
      <c r="H39">
        <v>20</v>
      </c>
      <c r="I39">
        <v>20</v>
      </c>
      <c r="U39" s="2">
        <v>0.38541666666666702</v>
      </c>
      <c r="V39">
        <f t="shared" si="6"/>
        <v>1</v>
      </c>
    </row>
    <row r="40" spans="1:22" x14ac:dyDescent="0.25">
      <c r="A40" t="s">
        <v>0</v>
      </c>
      <c r="B40" t="s">
        <v>33</v>
      </c>
      <c r="C40" t="s">
        <v>325</v>
      </c>
      <c r="D40" s="1">
        <v>42257</v>
      </c>
      <c r="E40">
        <v>479.64</v>
      </c>
      <c r="F40" t="s">
        <v>1</v>
      </c>
      <c r="G40" s="2">
        <v>0.625</v>
      </c>
      <c r="H40">
        <v>15</v>
      </c>
      <c r="I40">
        <v>15</v>
      </c>
      <c r="U40" s="2">
        <v>0.39583333333333298</v>
      </c>
      <c r="V40">
        <f t="shared" si="6"/>
        <v>0</v>
      </c>
    </row>
    <row r="41" spans="1:22" x14ac:dyDescent="0.25">
      <c r="A41" t="s">
        <v>0</v>
      </c>
      <c r="B41" t="s">
        <v>28</v>
      </c>
      <c r="C41" t="s">
        <v>326</v>
      </c>
      <c r="D41" s="1">
        <v>42128</v>
      </c>
      <c r="E41">
        <v>105.88</v>
      </c>
      <c r="F41" t="s">
        <v>1</v>
      </c>
      <c r="G41" s="2">
        <v>0.28125</v>
      </c>
      <c r="H41">
        <v>7</v>
      </c>
      <c r="I41">
        <v>7</v>
      </c>
      <c r="U41" s="2">
        <v>0.40625</v>
      </c>
      <c r="V41">
        <f t="shared" si="6"/>
        <v>2</v>
      </c>
    </row>
    <row r="42" spans="1:22" x14ac:dyDescent="0.25">
      <c r="A42" t="s">
        <v>0</v>
      </c>
      <c r="B42" t="s">
        <v>28</v>
      </c>
      <c r="C42" t="s">
        <v>327</v>
      </c>
      <c r="D42" s="1">
        <v>42257</v>
      </c>
      <c r="E42">
        <v>323.14999999999998</v>
      </c>
      <c r="F42" t="s">
        <v>1</v>
      </c>
      <c r="G42" s="2">
        <v>0.61458333333333337</v>
      </c>
      <c r="H42">
        <v>15</v>
      </c>
      <c r="I42">
        <v>15</v>
      </c>
      <c r="U42" s="2">
        <v>0.41666666666666702</v>
      </c>
      <c r="V42">
        <f t="shared" si="6"/>
        <v>2</v>
      </c>
    </row>
    <row r="43" spans="1:22" x14ac:dyDescent="0.25">
      <c r="A43" t="s">
        <v>0</v>
      </c>
      <c r="B43" t="s">
        <v>107</v>
      </c>
      <c r="C43" t="s">
        <v>332</v>
      </c>
      <c r="D43" s="1">
        <v>42267</v>
      </c>
      <c r="E43">
        <v>246.12</v>
      </c>
      <c r="F43" t="s">
        <v>1</v>
      </c>
      <c r="G43" s="2">
        <v>0.73958333333333337</v>
      </c>
      <c r="H43">
        <v>18</v>
      </c>
      <c r="I43">
        <v>18</v>
      </c>
      <c r="U43" s="2">
        <v>0.42708333333333298</v>
      </c>
      <c r="V43">
        <f t="shared" si="6"/>
        <v>2</v>
      </c>
    </row>
    <row r="44" spans="1:22" x14ac:dyDescent="0.25">
      <c r="A44" t="s">
        <v>0</v>
      </c>
      <c r="B44" t="s">
        <v>107</v>
      </c>
      <c r="C44" t="s">
        <v>333</v>
      </c>
      <c r="D44" s="1">
        <v>42267</v>
      </c>
      <c r="E44">
        <v>275.39999999999998</v>
      </c>
      <c r="F44" t="s">
        <v>1</v>
      </c>
      <c r="G44" s="2">
        <v>0.71875</v>
      </c>
      <c r="H44">
        <v>18</v>
      </c>
      <c r="I44">
        <v>18</v>
      </c>
      <c r="U44" s="2">
        <v>0.4375</v>
      </c>
      <c r="V44">
        <f t="shared" si="6"/>
        <v>5</v>
      </c>
    </row>
    <row r="45" spans="1:22" x14ac:dyDescent="0.25">
      <c r="A45" t="s">
        <v>0</v>
      </c>
      <c r="B45" t="s">
        <v>100</v>
      </c>
      <c r="C45" t="s">
        <v>334</v>
      </c>
      <c r="D45" s="1">
        <v>42256</v>
      </c>
      <c r="E45">
        <v>288.16000000000003</v>
      </c>
      <c r="F45" t="s">
        <v>1</v>
      </c>
      <c r="G45" s="2">
        <v>0.82291666666666663</v>
      </c>
      <c r="H45">
        <v>20</v>
      </c>
      <c r="I45">
        <v>20</v>
      </c>
      <c r="U45" s="2">
        <v>0.44791666666666702</v>
      </c>
      <c r="V45">
        <f t="shared" si="6"/>
        <v>2</v>
      </c>
    </row>
    <row r="46" spans="1:22" x14ac:dyDescent="0.25">
      <c r="A46" t="s">
        <v>0</v>
      </c>
      <c r="B46" t="s">
        <v>107</v>
      </c>
      <c r="C46" t="s">
        <v>335</v>
      </c>
      <c r="D46" s="1">
        <v>42267</v>
      </c>
      <c r="E46">
        <v>419.8</v>
      </c>
      <c r="F46" t="s">
        <v>1</v>
      </c>
      <c r="G46" s="2">
        <v>0.6875</v>
      </c>
      <c r="H46">
        <v>17</v>
      </c>
      <c r="I46">
        <v>17</v>
      </c>
      <c r="U46" s="2">
        <v>0.45833333333333298</v>
      </c>
      <c r="V46">
        <f t="shared" si="6"/>
        <v>5</v>
      </c>
    </row>
    <row r="47" spans="1:22" x14ac:dyDescent="0.25">
      <c r="A47" t="s">
        <v>0</v>
      </c>
      <c r="B47" t="s">
        <v>28</v>
      </c>
      <c r="C47" t="s">
        <v>336</v>
      </c>
      <c r="D47" s="1">
        <v>42257</v>
      </c>
      <c r="E47">
        <v>256.77</v>
      </c>
      <c r="F47" t="s">
        <v>1</v>
      </c>
      <c r="G47" s="2">
        <v>0.61458333333333337</v>
      </c>
      <c r="H47">
        <v>15</v>
      </c>
      <c r="I47">
        <v>15</v>
      </c>
      <c r="U47" s="2">
        <v>0.46875</v>
      </c>
      <c r="V47">
        <f t="shared" si="6"/>
        <v>9</v>
      </c>
    </row>
    <row r="48" spans="1:22" x14ac:dyDescent="0.25">
      <c r="A48" t="s">
        <v>0</v>
      </c>
      <c r="B48" t="s">
        <v>49</v>
      </c>
      <c r="C48" t="s">
        <v>337</v>
      </c>
      <c r="D48" s="1">
        <v>42256</v>
      </c>
      <c r="E48">
        <v>203.48</v>
      </c>
      <c r="F48" t="s">
        <v>1</v>
      </c>
      <c r="G48" s="2">
        <v>0.48958333333333331</v>
      </c>
      <c r="H48">
        <v>12</v>
      </c>
      <c r="I48">
        <v>12</v>
      </c>
      <c r="U48" s="2">
        <v>0.47916666666666702</v>
      </c>
      <c r="V48">
        <f t="shared" si="6"/>
        <v>10</v>
      </c>
    </row>
    <row r="49" spans="1:22" x14ac:dyDescent="0.25">
      <c r="A49" t="s">
        <v>0</v>
      </c>
      <c r="B49" t="s">
        <v>49</v>
      </c>
      <c r="C49" t="s">
        <v>338</v>
      </c>
      <c r="D49" s="1">
        <v>42125</v>
      </c>
      <c r="E49">
        <v>0</v>
      </c>
      <c r="F49" t="s">
        <v>1</v>
      </c>
      <c r="G49" s="2">
        <v>0</v>
      </c>
      <c r="H49">
        <v>0</v>
      </c>
      <c r="I49">
        <v>0</v>
      </c>
      <c r="U49" s="2">
        <v>0.48958333333333298</v>
      </c>
      <c r="V49">
        <f t="shared" si="6"/>
        <v>4</v>
      </c>
    </row>
    <row r="50" spans="1:22" x14ac:dyDescent="0.25">
      <c r="A50" t="s">
        <v>0</v>
      </c>
      <c r="B50" t="s">
        <v>100</v>
      </c>
      <c r="C50" t="s">
        <v>339</v>
      </c>
      <c r="D50" s="1">
        <v>42256</v>
      </c>
      <c r="E50">
        <v>247.96</v>
      </c>
      <c r="F50" t="s">
        <v>1</v>
      </c>
      <c r="G50" s="2">
        <v>0.84375</v>
      </c>
      <c r="H50">
        <v>21</v>
      </c>
      <c r="I50">
        <v>21</v>
      </c>
      <c r="U50" s="2">
        <v>0.5</v>
      </c>
      <c r="V50">
        <f t="shared" si="6"/>
        <v>12</v>
      </c>
    </row>
    <row r="51" spans="1:22" x14ac:dyDescent="0.25">
      <c r="A51" t="s">
        <v>0</v>
      </c>
      <c r="B51" t="s">
        <v>31</v>
      </c>
      <c r="C51" t="s">
        <v>340</v>
      </c>
      <c r="D51" s="1">
        <v>42256</v>
      </c>
      <c r="E51">
        <v>312.72000000000003</v>
      </c>
      <c r="F51" t="s">
        <v>1</v>
      </c>
      <c r="G51" s="2">
        <v>0.58333333333333337</v>
      </c>
      <c r="H51">
        <v>14</v>
      </c>
      <c r="I51">
        <v>14</v>
      </c>
      <c r="U51" s="2">
        <v>0.51041666666666696</v>
      </c>
      <c r="V51">
        <f t="shared" si="6"/>
        <v>12</v>
      </c>
    </row>
    <row r="52" spans="1:22" x14ac:dyDescent="0.25">
      <c r="A52" t="s">
        <v>0</v>
      </c>
      <c r="B52" t="s">
        <v>70</v>
      </c>
      <c r="C52" t="s">
        <v>342</v>
      </c>
      <c r="D52" s="1">
        <v>42232</v>
      </c>
      <c r="E52">
        <v>73.2</v>
      </c>
      <c r="F52" t="s">
        <v>1</v>
      </c>
      <c r="G52" s="2">
        <v>0.75</v>
      </c>
      <c r="H52">
        <v>18</v>
      </c>
      <c r="I52">
        <v>18</v>
      </c>
      <c r="U52" s="2">
        <v>0.52083333333333304</v>
      </c>
      <c r="V52">
        <f t="shared" si="6"/>
        <v>12</v>
      </c>
    </row>
    <row r="53" spans="1:22" x14ac:dyDescent="0.25">
      <c r="A53" t="s">
        <v>0</v>
      </c>
      <c r="B53" t="s">
        <v>28</v>
      </c>
      <c r="C53" t="s">
        <v>343</v>
      </c>
      <c r="D53" s="1">
        <v>42257</v>
      </c>
      <c r="E53">
        <v>261.36</v>
      </c>
      <c r="F53" t="s">
        <v>1</v>
      </c>
      <c r="G53" s="2">
        <v>0.625</v>
      </c>
      <c r="H53">
        <v>15</v>
      </c>
      <c r="I53">
        <v>15</v>
      </c>
      <c r="U53" s="2">
        <v>0.53125</v>
      </c>
      <c r="V53">
        <f t="shared" si="6"/>
        <v>8</v>
      </c>
    </row>
    <row r="54" spans="1:22" x14ac:dyDescent="0.25">
      <c r="A54" t="s">
        <v>0</v>
      </c>
      <c r="B54" t="s">
        <v>69</v>
      </c>
      <c r="C54" t="s">
        <v>344</v>
      </c>
      <c r="D54" s="1">
        <v>42256</v>
      </c>
      <c r="E54">
        <v>195.8</v>
      </c>
      <c r="F54" t="s">
        <v>1</v>
      </c>
      <c r="G54" s="2">
        <v>0.85416666666666663</v>
      </c>
      <c r="H54">
        <v>21</v>
      </c>
      <c r="I54">
        <v>21</v>
      </c>
      <c r="U54" s="2">
        <v>0.54166666666666696</v>
      </c>
      <c r="V54">
        <f t="shared" si="6"/>
        <v>3</v>
      </c>
    </row>
    <row r="55" spans="1:22" x14ac:dyDescent="0.25">
      <c r="A55" t="s">
        <v>0</v>
      </c>
      <c r="B55" t="s">
        <v>69</v>
      </c>
      <c r="C55" t="s">
        <v>345</v>
      </c>
      <c r="D55" s="1">
        <v>42257</v>
      </c>
      <c r="E55">
        <v>99.6</v>
      </c>
      <c r="F55" t="s">
        <v>1</v>
      </c>
      <c r="G55" s="2">
        <v>0.53125</v>
      </c>
      <c r="H55">
        <v>13</v>
      </c>
      <c r="I55">
        <v>13</v>
      </c>
      <c r="U55" s="2">
        <v>0.55208333333333304</v>
      </c>
      <c r="V55">
        <f t="shared" si="6"/>
        <v>9</v>
      </c>
    </row>
    <row r="56" spans="1:22" x14ac:dyDescent="0.25">
      <c r="A56" t="s">
        <v>0</v>
      </c>
      <c r="B56" t="s">
        <v>28</v>
      </c>
      <c r="C56" t="s">
        <v>346</v>
      </c>
      <c r="D56" s="1">
        <v>42290</v>
      </c>
      <c r="E56">
        <v>125.68</v>
      </c>
      <c r="F56" t="s">
        <v>1</v>
      </c>
      <c r="G56" s="2">
        <v>0.60416666666666663</v>
      </c>
      <c r="H56">
        <v>15</v>
      </c>
      <c r="I56">
        <v>15</v>
      </c>
      <c r="U56" s="2">
        <v>0.5625</v>
      </c>
      <c r="V56">
        <f t="shared" si="6"/>
        <v>21</v>
      </c>
    </row>
    <row r="57" spans="1:22" x14ac:dyDescent="0.25">
      <c r="A57" t="s">
        <v>0</v>
      </c>
      <c r="B57" t="s">
        <v>88</v>
      </c>
      <c r="C57" t="s">
        <v>347</v>
      </c>
      <c r="D57" s="1">
        <v>42256</v>
      </c>
      <c r="E57">
        <v>174.84</v>
      </c>
      <c r="F57" t="s">
        <v>1</v>
      </c>
      <c r="G57" s="2">
        <v>0.45833333333333331</v>
      </c>
      <c r="H57">
        <v>11</v>
      </c>
      <c r="I57">
        <v>11</v>
      </c>
      <c r="U57" s="2">
        <v>0.57291666666666696</v>
      </c>
      <c r="V57">
        <f t="shared" si="6"/>
        <v>25</v>
      </c>
    </row>
    <row r="58" spans="1:22" x14ac:dyDescent="0.25">
      <c r="A58" t="s">
        <v>0</v>
      </c>
      <c r="B58" t="s">
        <v>28</v>
      </c>
      <c r="C58" t="s">
        <v>348</v>
      </c>
      <c r="D58" s="1">
        <v>42291</v>
      </c>
      <c r="E58">
        <v>94.12</v>
      </c>
      <c r="F58" t="s">
        <v>1</v>
      </c>
      <c r="G58" s="2">
        <v>0.51041666666666663</v>
      </c>
      <c r="H58">
        <v>13</v>
      </c>
      <c r="I58">
        <v>13</v>
      </c>
      <c r="U58" s="2">
        <v>0.58333333333333304</v>
      </c>
      <c r="V58">
        <f t="shared" si="6"/>
        <v>22</v>
      </c>
    </row>
    <row r="59" spans="1:22" x14ac:dyDescent="0.25">
      <c r="A59" t="s">
        <v>0</v>
      </c>
      <c r="B59" t="s">
        <v>100</v>
      </c>
      <c r="C59" t="s">
        <v>349</v>
      </c>
      <c r="D59" s="1">
        <v>42256</v>
      </c>
      <c r="E59">
        <v>237.88</v>
      </c>
      <c r="F59" t="s">
        <v>1</v>
      </c>
      <c r="G59" s="2">
        <v>0.8125</v>
      </c>
      <c r="H59">
        <v>20</v>
      </c>
      <c r="I59">
        <v>20</v>
      </c>
      <c r="U59" s="2">
        <v>0.59375</v>
      </c>
      <c r="V59">
        <f t="shared" si="6"/>
        <v>12</v>
      </c>
    </row>
    <row r="60" spans="1:22" x14ac:dyDescent="0.25">
      <c r="A60" t="s">
        <v>0</v>
      </c>
      <c r="B60" t="s">
        <v>114</v>
      </c>
      <c r="C60" t="s">
        <v>350</v>
      </c>
      <c r="D60" s="1">
        <v>42256</v>
      </c>
      <c r="E60">
        <v>308.72000000000003</v>
      </c>
      <c r="F60" t="s">
        <v>1</v>
      </c>
      <c r="G60" s="2">
        <v>0.84375</v>
      </c>
      <c r="H60">
        <v>21</v>
      </c>
      <c r="I60">
        <v>21</v>
      </c>
      <c r="U60" s="2">
        <v>0.60416666666666696</v>
      </c>
      <c r="V60">
        <f t="shared" si="6"/>
        <v>11</v>
      </c>
    </row>
    <row r="61" spans="1:22" x14ac:dyDescent="0.25">
      <c r="A61" t="s">
        <v>0</v>
      </c>
      <c r="B61" t="s">
        <v>28</v>
      </c>
      <c r="C61" t="s">
        <v>352</v>
      </c>
      <c r="D61" s="1">
        <v>42256</v>
      </c>
      <c r="E61">
        <v>244.02</v>
      </c>
      <c r="F61" t="s">
        <v>1</v>
      </c>
      <c r="G61" s="2">
        <v>0.65625</v>
      </c>
      <c r="H61">
        <v>16</v>
      </c>
      <c r="I61">
        <v>16</v>
      </c>
      <c r="U61" s="2">
        <v>0.61458333333333304</v>
      </c>
      <c r="V61">
        <f t="shared" si="6"/>
        <v>19</v>
      </c>
    </row>
    <row r="62" spans="1:22" x14ac:dyDescent="0.25">
      <c r="A62" t="s">
        <v>0</v>
      </c>
      <c r="B62" t="s">
        <v>44</v>
      </c>
      <c r="C62" t="s">
        <v>353</v>
      </c>
      <c r="D62" s="1">
        <v>42241</v>
      </c>
      <c r="E62">
        <v>152.36000000000001</v>
      </c>
      <c r="F62" t="s">
        <v>1</v>
      </c>
      <c r="G62" s="2">
        <v>0.84375</v>
      </c>
      <c r="H62">
        <v>21</v>
      </c>
      <c r="I62">
        <v>21</v>
      </c>
      <c r="U62" s="2">
        <v>0.625</v>
      </c>
      <c r="V62">
        <f t="shared" si="6"/>
        <v>18</v>
      </c>
    </row>
    <row r="63" spans="1:22" x14ac:dyDescent="0.25">
      <c r="A63" t="s">
        <v>0</v>
      </c>
      <c r="B63" t="s">
        <v>101</v>
      </c>
      <c r="C63" t="s">
        <v>354</v>
      </c>
      <c r="D63" s="1">
        <v>42204</v>
      </c>
      <c r="E63">
        <v>169.2</v>
      </c>
      <c r="F63" t="s">
        <v>1</v>
      </c>
      <c r="G63" s="2">
        <v>5.2083333333333336E-2</v>
      </c>
      <c r="H63">
        <v>2</v>
      </c>
      <c r="I63">
        <v>2</v>
      </c>
      <c r="U63" s="2">
        <v>0.63541666666666696</v>
      </c>
      <c r="V63">
        <f t="shared" si="6"/>
        <v>8</v>
      </c>
    </row>
    <row r="64" spans="1:22" x14ac:dyDescent="0.25">
      <c r="A64" t="s">
        <v>0</v>
      </c>
      <c r="B64" t="s">
        <v>101</v>
      </c>
      <c r="C64" t="s">
        <v>355</v>
      </c>
      <c r="D64" s="1">
        <v>42286</v>
      </c>
      <c r="E64">
        <v>401.16</v>
      </c>
      <c r="F64" t="s">
        <v>1</v>
      </c>
      <c r="G64" s="2">
        <v>0.80208333333333337</v>
      </c>
      <c r="H64">
        <v>20</v>
      </c>
      <c r="I64">
        <v>20</v>
      </c>
      <c r="U64" s="2">
        <v>0.64583333333333304</v>
      </c>
      <c r="V64">
        <f t="shared" si="6"/>
        <v>10</v>
      </c>
    </row>
    <row r="65" spans="1:22" x14ac:dyDescent="0.25">
      <c r="A65" t="s">
        <v>0</v>
      </c>
      <c r="B65" t="s">
        <v>116</v>
      </c>
      <c r="C65" t="s">
        <v>356</v>
      </c>
      <c r="D65" s="1">
        <v>42267</v>
      </c>
      <c r="E65">
        <v>515</v>
      </c>
      <c r="F65" t="s">
        <v>1</v>
      </c>
      <c r="G65" s="2">
        <v>0.69791666666666663</v>
      </c>
      <c r="H65">
        <v>17</v>
      </c>
      <c r="I65">
        <v>17</v>
      </c>
      <c r="U65" s="2">
        <v>0.65625</v>
      </c>
      <c r="V65">
        <f t="shared" si="6"/>
        <v>16</v>
      </c>
    </row>
    <row r="66" spans="1:22" x14ac:dyDescent="0.25">
      <c r="A66" t="s">
        <v>0</v>
      </c>
      <c r="B66" t="s">
        <v>116</v>
      </c>
      <c r="C66" t="s">
        <v>357</v>
      </c>
      <c r="D66" s="1">
        <v>42256</v>
      </c>
      <c r="E66">
        <v>513.12</v>
      </c>
      <c r="F66" t="s">
        <v>1</v>
      </c>
      <c r="G66" s="2">
        <v>0.88541666666666663</v>
      </c>
      <c r="H66">
        <v>22</v>
      </c>
      <c r="I66">
        <v>22</v>
      </c>
      <c r="U66" s="2">
        <v>0.66666666666666696</v>
      </c>
      <c r="V66">
        <f t="shared" ref="V66:V97" si="7">COUNTIF($G$2:$G$654,U66)</f>
        <v>15</v>
      </c>
    </row>
    <row r="67" spans="1:22" x14ac:dyDescent="0.25">
      <c r="A67" t="s">
        <v>0</v>
      </c>
      <c r="B67" t="s">
        <v>116</v>
      </c>
      <c r="C67" t="s">
        <v>358</v>
      </c>
      <c r="D67" s="1">
        <v>42256</v>
      </c>
      <c r="E67">
        <v>429.8</v>
      </c>
      <c r="F67" t="s">
        <v>1</v>
      </c>
      <c r="G67" s="2">
        <v>0.82291666666666663</v>
      </c>
      <c r="H67">
        <v>20</v>
      </c>
      <c r="I67">
        <v>20</v>
      </c>
      <c r="U67" s="2">
        <v>0.67708333333333304</v>
      </c>
      <c r="V67">
        <f t="shared" si="7"/>
        <v>18</v>
      </c>
    </row>
    <row r="68" spans="1:22" x14ac:dyDescent="0.25">
      <c r="A68" t="s">
        <v>0</v>
      </c>
      <c r="B68" t="s">
        <v>116</v>
      </c>
      <c r="C68" t="s">
        <v>359</v>
      </c>
      <c r="D68" s="1">
        <v>42256</v>
      </c>
      <c r="E68">
        <v>398.88</v>
      </c>
      <c r="F68" t="s">
        <v>1</v>
      </c>
      <c r="G68" s="2">
        <v>0.83333333333333337</v>
      </c>
      <c r="H68">
        <v>20</v>
      </c>
      <c r="I68">
        <v>20</v>
      </c>
      <c r="U68" s="2">
        <v>0.6875</v>
      </c>
      <c r="V68">
        <f t="shared" si="7"/>
        <v>28</v>
      </c>
    </row>
    <row r="69" spans="1:22" x14ac:dyDescent="0.25">
      <c r="A69" t="s">
        <v>0</v>
      </c>
      <c r="B69" t="s">
        <v>116</v>
      </c>
      <c r="C69" t="s">
        <v>360</v>
      </c>
      <c r="D69" s="1">
        <v>42256</v>
      </c>
      <c r="E69">
        <v>530.88</v>
      </c>
      <c r="F69" t="s">
        <v>1</v>
      </c>
      <c r="G69" s="2">
        <v>0.84375</v>
      </c>
      <c r="H69">
        <v>21</v>
      </c>
      <c r="I69">
        <v>21</v>
      </c>
      <c r="U69" s="2">
        <v>0.69791666666666696</v>
      </c>
      <c r="V69">
        <f t="shared" si="7"/>
        <v>17</v>
      </c>
    </row>
    <row r="70" spans="1:22" x14ac:dyDescent="0.25">
      <c r="A70" t="s">
        <v>0</v>
      </c>
      <c r="B70" t="s">
        <v>101</v>
      </c>
      <c r="C70" t="s">
        <v>361</v>
      </c>
      <c r="D70" s="1">
        <v>42257</v>
      </c>
      <c r="E70">
        <v>440.32</v>
      </c>
      <c r="F70" t="s">
        <v>1</v>
      </c>
      <c r="G70" s="2">
        <v>0.59375</v>
      </c>
      <c r="H70">
        <v>15</v>
      </c>
      <c r="I70">
        <v>15</v>
      </c>
      <c r="U70" s="2">
        <v>0.70833333333333304</v>
      </c>
      <c r="V70">
        <f t="shared" si="7"/>
        <v>21</v>
      </c>
    </row>
    <row r="71" spans="1:22" x14ac:dyDescent="0.25">
      <c r="A71" t="s">
        <v>0</v>
      </c>
      <c r="B71" t="s">
        <v>89</v>
      </c>
      <c r="C71" t="s">
        <v>362</v>
      </c>
      <c r="D71" s="1">
        <v>42278</v>
      </c>
      <c r="E71">
        <v>84.56</v>
      </c>
      <c r="F71" t="s">
        <v>1</v>
      </c>
      <c r="G71" s="2">
        <v>0.61458333333333337</v>
      </c>
      <c r="H71">
        <v>15</v>
      </c>
      <c r="I71">
        <v>15</v>
      </c>
      <c r="U71" s="2">
        <v>0.71875</v>
      </c>
      <c r="V71">
        <f t="shared" si="7"/>
        <v>16</v>
      </c>
    </row>
    <row r="72" spans="1:22" x14ac:dyDescent="0.25">
      <c r="A72" t="s">
        <v>0</v>
      </c>
      <c r="B72" t="s">
        <v>89</v>
      </c>
      <c r="C72" t="s">
        <v>363</v>
      </c>
      <c r="D72" s="1">
        <v>42267</v>
      </c>
      <c r="E72">
        <v>162.32</v>
      </c>
      <c r="F72" t="s">
        <v>1</v>
      </c>
      <c r="G72" s="2">
        <v>0.6875</v>
      </c>
      <c r="H72">
        <v>17</v>
      </c>
      <c r="I72">
        <v>17</v>
      </c>
      <c r="U72" s="2">
        <v>0.72916666666666696</v>
      </c>
      <c r="V72">
        <f t="shared" si="7"/>
        <v>13</v>
      </c>
    </row>
    <row r="73" spans="1:22" x14ac:dyDescent="0.25">
      <c r="A73" t="s">
        <v>0</v>
      </c>
      <c r="B73" t="s">
        <v>77</v>
      </c>
      <c r="C73" t="s">
        <v>364</v>
      </c>
      <c r="D73" s="1">
        <v>42267</v>
      </c>
      <c r="E73">
        <v>213.04</v>
      </c>
      <c r="F73" t="s">
        <v>1</v>
      </c>
      <c r="G73" s="2">
        <v>0.75</v>
      </c>
      <c r="H73">
        <v>18</v>
      </c>
      <c r="I73">
        <v>18</v>
      </c>
      <c r="U73" s="2">
        <v>0.73958333333333304</v>
      </c>
      <c r="V73">
        <f t="shared" si="7"/>
        <v>14</v>
      </c>
    </row>
    <row r="74" spans="1:22" x14ac:dyDescent="0.25">
      <c r="A74" t="s">
        <v>0</v>
      </c>
      <c r="B74" t="s">
        <v>86</v>
      </c>
      <c r="C74" t="s">
        <v>365</v>
      </c>
      <c r="D74" s="1">
        <v>42256</v>
      </c>
      <c r="E74">
        <v>401</v>
      </c>
      <c r="F74" t="s">
        <v>1</v>
      </c>
      <c r="G74" s="2">
        <v>0.83333333333333337</v>
      </c>
      <c r="H74">
        <v>20</v>
      </c>
      <c r="I74">
        <v>20</v>
      </c>
      <c r="U74" s="2">
        <v>0.75</v>
      </c>
      <c r="V74">
        <f t="shared" si="7"/>
        <v>9</v>
      </c>
    </row>
    <row r="75" spans="1:22" x14ac:dyDescent="0.25">
      <c r="A75" t="s">
        <v>0</v>
      </c>
      <c r="B75" t="s">
        <v>125</v>
      </c>
      <c r="C75" t="s">
        <v>368</v>
      </c>
      <c r="D75" s="1">
        <v>42267</v>
      </c>
      <c r="E75">
        <v>13.8</v>
      </c>
      <c r="F75" t="s">
        <v>1</v>
      </c>
      <c r="G75" s="2">
        <v>0.46875</v>
      </c>
      <c r="H75">
        <v>12</v>
      </c>
      <c r="I75">
        <v>12</v>
      </c>
      <c r="U75" s="2">
        <v>0.76041666666666696</v>
      </c>
      <c r="V75">
        <f t="shared" si="7"/>
        <v>9</v>
      </c>
    </row>
    <row r="76" spans="1:22" x14ac:dyDescent="0.25">
      <c r="A76" t="s">
        <v>0</v>
      </c>
      <c r="B76" t="s">
        <v>125</v>
      </c>
      <c r="C76" t="s">
        <v>369</v>
      </c>
      <c r="D76" s="1">
        <v>42286</v>
      </c>
      <c r="E76">
        <v>17.52</v>
      </c>
      <c r="F76" t="s">
        <v>1</v>
      </c>
      <c r="G76" s="2">
        <v>0.60416666666666663</v>
      </c>
      <c r="H76">
        <v>15</v>
      </c>
      <c r="I76">
        <v>15</v>
      </c>
      <c r="U76" s="2">
        <v>0.77083333333333304</v>
      </c>
      <c r="V76">
        <f t="shared" si="7"/>
        <v>7</v>
      </c>
    </row>
    <row r="77" spans="1:22" x14ac:dyDescent="0.25">
      <c r="A77" t="s">
        <v>0</v>
      </c>
      <c r="B77" t="s">
        <v>28</v>
      </c>
      <c r="C77" t="s">
        <v>370</v>
      </c>
      <c r="D77" s="1">
        <v>42256</v>
      </c>
      <c r="E77">
        <v>118.24</v>
      </c>
      <c r="F77" t="s">
        <v>1</v>
      </c>
      <c r="G77" s="2">
        <v>0.55208333333333337</v>
      </c>
      <c r="H77">
        <v>14</v>
      </c>
      <c r="I77">
        <v>14</v>
      </c>
      <c r="U77" s="2">
        <v>0.78125</v>
      </c>
      <c r="V77">
        <f t="shared" si="7"/>
        <v>0</v>
      </c>
    </row>
    <row r="78" spans="1:22" x14ac:dyDescent="0.25">
      <c r="A78" t="s">
        <v>0</v>
      </c>
      <c r="B78" t="s">
        <v>87</v>
      </c>
      <c r="C78" t="s">
        <v>371</v>
      </c>
      <c r="D78" s="1">
        <v>42267</v>
      </c>
      <c r="E78">
        <v>202.32</v>
      </c>
      <c r="F78" t="s">
        <v>1</v>
      </c>
      <c r="G78" s="2">
        <v>0.75</v>
      </c>
      <c r="H78">
        <v>18</v>
      </c>
      <c r="I78">
        <v>18</v>
      </c>
      <c r="U78" s="2">
        <v>0.79166666666666696</v>
      </c>
      <c r="V78">
        <f t="shared" si="7"/>
        <v>1</v>
      </c>
    </row>
    <row r="79" spans="1:22" x14ac:dyDescent="0.25">
      <c r="A79" t="s">
        <v>0</v>
      </c>
      <c r="B79" t="s">
        <v>87</v>
      </c>
      <c r="C79" t="s">
        <v>372</v>
      </c>
      <c r="D79" s="1">
        <v>42258</v>
      </c>
      <c r="E79">
        <v>40.840000000000003</v>
      </c>
      <c r="F79" t="s">
        <v>1</v>
      </c>
      <c r="G79" s="2">
        <v>0.4375</v>
      </c>
      <c r="H79">
        <v>11</v>
      </c>
      <c r="I79">
        <v>11</v>
      </c>
      <c r="U79" s="2">
        <v>0.80208333333333304</v>
      </c>
      <c r="V79">
        <f t="shared" si="7"/>
        <v>4</v>
      </c>
    </row>
    <row r="80" spans="1:22" x14ac:dyDescent="0.25">
      <c r="A80" t="s">
        <v>0</v>
      </c>
      <c r="B80" t="s">
        <v>87</v>
      </c>
      <c r="C80" t="s">
        <v>373</v>
      </c>
      <c r="D80" s="1">
        <v>42157</v>
      </c>
      <c r="E80">
        <v>373.12</v>
      </c>
      <c r="F80" t="s">
        <v>1</v>
      </c>
      <c r="G80" s="2">
        <v>0.36458333333333331</v>
      </c>
      <c r="H80">
        <v>9</v>
      </c>
      <c r="I80">
        <v>9</v>
      </c>
      <c r="U80" s="2">
        <v>0.8125</v>
      </c>
      <c r="V80">
        <f t="shared" si="7"/>
        <v>26</v>
      </c>
    </row>
    <row r="81" spans="1:22" x14ac:dyDescent="0.25">
      <c r="A81" t="s">
        <v>0</v>
      </c>
      <c r="B81" t="s">
        <v>87</v>
      </c>
      <c r="C81" t="s">
        <v>374</v>
      </c>
      <c r="D81" s="1">
        <v>42125</v>
      </c>
      <c r="E81">
        <v>0</v>
      </c>
      <c r="F81" t="s">
        <v>1</v>
      </c>
      <c r="G81" s="2">
        <v>0</v>
      </c>
      <c r="H81">
        <v>0</v>
      </c>
      <c r="I81">
        <v>0</v>
      </c>
      <c r="U81" s="2">
        <v>0.82291666666666696</v>
      </c>
      <c r="V81">
        <f t="shared" si="7"/>
        <v>37</v>
      </c>
    </row>
    <row r="82" spans="1:22" x14ac:dyDescent="0.25">
      <c r="A82" t="s">
        <v>0</v>
      </c>
      <c r="B82" t="s">
        <v>73</v>
      </c>
      <c r="C82" t="s">
        <v>375</v>
      </c>
      <c r="D82" s="1">
        <v>42267</v>
      </c>
      <c r="E82">
        <v>367</v>
      </c>
      <c r="F82" t="s">
        <v>1</v>
      </c>
      <c r="G82" s="2">
        <v>0.70833333333333337</v>
      </c>
      <c r="H82">
        <v>17</v>
      </c>
      <c r="I82">
        <v>17</v>
      </c>
      <c r="U82" s="2">
        <v>0.83333333333333304</v>
      </c>
      <c r="V82">
        <f t="shared" si="7"/>
        <v>57</v>
      </c>
    </row>
    <row r="83" spans="1:22" x14ac:dyDescent="0.25">
      <c r="A83" t="s">
        <v>0</v>
      </c>
      <c r="B83" t="s">
        <v>28</v>
      </c>
      <c r="C83" t="s">
        <v>378</v>
      </c>
      <c r="D83" s="1">
        <v>42233</v>
      </c>
      <c r="E83">
        <v>249.98</v>
      </c>
      <c r="F83" t="s">
        <v>1</v>
      </c>
      <c r="G83" s="2">
        <v>0.35416666666666669</v>
      </c>
      <c r="H83">
        <v>9</v>
      </c>
      <c r="I83">
        <v>9</v>
      </c>
      <c r="U83" s="2">
        <v>0.84375</v>
      </c>
      <c r="V83">
        <f t="shared" si="7"/>
        <v>27</v>
      </c>
    </row>
    <row r="84" spans="1:22" x14ac:dyDescent="0.25">
      <c r="A84" t="s">
        <v>0</v>
      </c>
      <c r="B84" t="s">
        <v>50</v>
      </c>
      <c r="C84" t="s">
        <v>380</v>
      </c>
      <c r="D84" s="1">
        <v>42256</v>
      </c>
      <c r="E84">
        <v>346.72</v>
      </c>
      <c r="F84" t="s">
        <v>1</v>
      </c>
      <c r="G84" s="2">
        <v>0.83333333333333337</v>
      </c>
      <c r="H84">
        <v>20</v>
      </c>
      <c r="I84">
        <v>20</v>
      </c>
      <c r="U84" s="2">
        <v>0.85416666666666696</v>
      </c>
      <c r="V84">
        <f t="shared" si="7"/>
        <v>25</v>
      </c>
    </row>
    <row r="85" spans="1:22" x14ac:dyDescent="0.25">
      <c r="A85" t="s">
        <v>0</v>
      </c>
      <c r="B85" t="s">
        <v>90</v>
      </c>
      <c r="C85" t="s">
        <v>381</v>
      </c>
      <c r="D85" s="1">
        <v>42257</v>
      </c>
      <c r="E85">
        <v>461.92</v>
      </c>
      <c r="F85" t="s">
        <v>1</v>
      </c>
      <c r="G85" s="2">
        <v>0.52083333333333337</v>
      </c>
      <c r="H85">
        <v>13</v>
      </c>
      <c r="I85">
        <v>13</v>
      </c>
      <c r="U85" s="2">
        <v>0.86458333333333304</v>
      </c>
      <c r="V85">
        <f t="shared" si="7"/>
        <v>13</v>
      </c>
    </row>
    <row r="86" spans="1:22" x14ac:dyDescent="0.25">
      <c r="A86" t="s">
        <v>0</v>
      </c>
      <c r="B86" t="s">
        <v>28</v>
      </c>
      <c r="C86" t="s">
        <v>382</v>
      </c>
      <c r="D86" s="1">
        <v>42256</v>
      </c>
      <c r="E86">
        <v>147.02000000000001</v>
      </c>
      <c r="F86" t="s">
        <v>1</v>
      </c>
      <c r="G86" s="2">
        <v>0.38541666666666669</v>
      </c>
      <c r="H86">
        <v>10</v>
      </c>
      <c r="I86">
        <v>10</v>
      </c>
      <c r="U86" s="2">
        <v>0.875</v>
      </c>
      <c r="V86">
        <f t="shared" si="7"/>
        <v>8</v>
      </c>
    </row>
    <row r="87" spans="1:22" x14ac:dyDescent="0.25">
      <c r="A87" t="s">
        <v>0</v>
      </c>
      <c r="B87" t="s">
        <v>101</v>
      </c>
      <c r="C87" t="s">
        <v>383</v>
      </c>
      <c r="D87" s="1">
        <v>42222</v>
      </c>
      <c r="E87">
        <v>471.72</v>
      </c>
      <c r="F87" t="s">
        <v>1</v>
      </c>
      <c r="G87" s="2">
        <v>0.40625</v>
      </c>
      <c r="H87">
        <v>10</v>
      </c>
      <c r="I87">
        <v>10</v>
      </c>
      <c r="U87" s="2">
        <v>0.88541666666666696</v>
      </c>
      <c r="V87">
        <f t="shared" si="7"/>
        <v>2</v>
      </c>
    </row>
    <row r="88" spans="1:22" x14ac:dyDescent="0.25">
      <c r="A88" t="s">
        <v>0</v>
      </c>
      <c r="B88" t="s">
        <v>81</v>
      </c>
      <c r="C88" t="s">
        <v>384</v>
      </c>
      <c r="D88" s="1">
        <v>42256</v>
      </c>
      <c r="E88">
        <v>390.08</v>
      </c>
      <c r="F88" t="s">
        <v>1</v>
      </c>
      <c r="G88" s="2">
        <v>0.57291666666666663</v>
      </c>
      <c r="H88">
        <v>14</v>
      </c>
      <c r="I88">
        <v>14</v>
      </c>
      <c r="U88" s="2">
        <v>0.89583333333333304</v>
      </c>
      <c r="V88">
        <f t="shared" si="7"/>
        <v>1</v>
      </c>
    </row>
    <row r="89" spans="1:22" x14ac:dyDescent="0.25">
      <c r="A89" t="s">
        <v>0</v>
      </c>
      <c r="B89" t="s">
        <v>81</v>
      </c>
      <c r="C89" t="s">
        <v>385</v>
      </c>
      <c r="D89" s="1">
        <v>42256</v>
      </c>
      <c r="E89">
        <v>320.24</v>
      </c>
      <c r="F89" t="s">
        <v>1</v>
      </c>
      <c r="G89" s="2">
        <v>0.66666666666666663</v>
      </c>
      <c r="H89">
        <v>16</v>
      </c>
      <c r="I89">
        <v>16</v>
      </c>
      <c r="U89" s="2">
        <v>0.90625</v>
      </c>
      <c r="V89">
        <f t="shared" si="7"/>
        <v>0</v>
      </c>
    </row>
    <row r="90" spans="1:22" x14ac:dyDescent="0.25">
      <c r="A90" t="s">
        <v>0</v>
      </c>
      <c r="B90" t="s">
        <v>81</v>
      </c>
      <c r="C90" t="s">
        <v>386</v>
      </c>
      <c r="D90" s="1">
        <v>42241</v>
      </c>
      <c r="E90">
        <v>430.6</v>
      </c>
      <c r="F90" t="s">
        <v>1</v>
      </c>
      <c r="G90" s="2">
        <v>0.71875</v>
      </c>
      <c r="H90">
        <v>18</v>
      </c>
      <c r="I90">
        <v>18</v>
      </c>
      <c r="U90" s="2">
        <v>0.91666666666666696</v>
      </c>
      <c r="V90">
        <f t="shared" si="7"/>
        <v>1</v>
      </c>
    </row>
    <row r="91" spans="1:22" x14ac:dyDescent="0.25">
      <c r="A91" t="s">
        <v>0</v>
      </c>
      <c r="B91" t="s">
        <v>101</v>
      </c>
      <c r="C91" t="s">
        <v>387</v>
      </c>
      <c r="D91" s="1">
        <v>42292</v>
      </c>
      <c r="E91">
        <v>284.04000000000002</v>
      </c>
      <c r="F91" t="s">
        <v>1</v>
      </c>
      <c r="G91" s="2">
        <v>0.70833333333333337</v>
      </c>
      <c r="H91">
        <v>17</v>
      </c>
      <c r="I91">
        <v>17</v>
      </c>
      <c r="U91" s="2">
        <v>0.92708333333333304</v>
      </c>
      <c r="V91">
        <f t="shared" si="7"/>
        <v>0</v>
      </c>
    </row>
    <row r="92" spans="1:22" x14ac:dyDescent="0.25">
      <c r="A92" t="s">
        <v>0</v>
      </c>
      <c r="B92" t="s">
        <v>54</v>
      </c>
      <c r="C92" t="s">
        <v>388</v>
      </c>
      <c r="D92" s="1">
        <v>42256</v>
      </c>
      <c r="E92">
        <v>168</v>
      </c>
      <c r="F92" t="s">
        <v>1</v>
      </c>
      <c r="G92" s="2">
        <v>0.85416666666666663</v>
      </c>
      <c r="H92">
        <v>21</v>
      </c>
      <c r="I92">
        <v>21</v>
      </c>
      <c r="U92" s="2">
        <v>0.9375</v>
      </c>
      <c r="V92">
        <f t="shared" si="7"/>
        <v>0</v>
      </c>
    </row>
    <row r="93" spans="1:22" x14ac:dyDescent="0.25">
      <c r="A93" t="s">
        <v>0</v>
      </c>
      <c r="B93" t="s">
        <v>101</v>
      </c>
      <c r="C93" t="s">
        <v>390</v>
      </c>
      <c r="D93" s="1">
        <v>42289</v>
      </c>
      <c r="E93">
        <v>390</v>
      </c>
      <c r="F93" t="s">
        <v>1</v>
      </c>
      <c r="G93" s="2">
        <v>0.83333333333333337</v>
      </c>
      <c r="H93">
        <v>20</v>
      </c>
      <c r="I93">
        <v>20</v>
      </c>
      <c r="U93" s="2">
        <v>0.94791666666666696</v>
      </c>
      <c r="V93">
        <f t="shared" si="7"/>
        <v>1</v>
      </c>
    </row>
    <row r="94" spans="1:22" x14ac:dyDescent="0.25">
      <c r="A94" t="s">
        <v>0</v>
      </c>
      <c r="B94" t="s">
        <v>101</v>
      </c>
      <c r="C94" t="s">
        <v>391</v>
      </c>
      <c r="D94" s="1">
        <v>42164</v>
      </c>
      <c r="E94">
        <v>319.8</v>
      </c>
      <c r="F94" t="s">
        <v>1</v>
      </c>
      <c r="G94" s="2">
        <v>0.44791666666666669</v>
      </c>
      <c r="H94">
        <v>11</v>
      </c>
      <c r="I94">
        <v>11</v>
      </c>
      <c r="U94" s="2">
        <v>0.95833333333333304</v>
      </c>
      <c r="V94">
        <f t="shared" si="7"/>
        <v>0</v>
      </c>
    </row>
    <row r="95" spans="1:22" x14ac:dyDescent="0.25">
      <c r="A95" t="s">
        <v>0</v>
      </c>
      <c r="B95" t="s">
        <v>101</v>
      </c>
      <c r="C95" t="s">
        <v>392</v>
      </c>
      <c r="D95" s="1">
        <v>42272</v>
      </c>
      <c r="E95">
        <v>360.2</v>
      </c>
      <c r="F95" t="s">
        <v>1</v>
      </c>
      <c r="G95" s="2">
        <v>0.76041666666666663</v>
      </c>
      <c r="H95">
        <v>19</v>
      </c>
      <c r="I95">
        <v>19</v>
      </c>
      <c r="U95" s="2">
        <v>0.96875</v>
      </c>
      <c r="V95">
        <f t="shared" si="7"/>
        <v>2</v>
      </c>
    </row>
    <row r="96" spans="1:22" x14ac:dyDescent="0.25">
      <c r="A96" t="s">
        <v>0</v>
      </c>
      <c r="B96" t="s">
        <v>101</v>
      </c>
      <c r="C96" t="s">
        <v>393</v>
      </c>
      <c r="D96" s="1">
        <v>42257</v>
      </c>
      <c r="E96">
        <v>87.48</v>
      </c>
      <c r="F96" t="s">
        <v>1</v>
      </c>
      <c r="G96" s="2">
        <v>0.89583333333333337</v>
      </c>
      <c r="H96">
        <v>22</v>
      </c>
      <c r="I96">
        <v>22</v>
      </c>
      <c r="U96" s="2">
        <v>0.97916666666666696</v>
      </c>
      <c r="V96">
        <f t="shared" si="7"/>
        <v>1</v>
      </c>
    </row>
    <row r="97" spans="1:22" x14ac:dyDescent="0.25">
      <c r="A97" t="s">
        <v>0</v>
      </c>
      <c r="B97" t="s">
        <v>66</v>
      </c>
      <c r="C97" t="s">
        <v>394</v>
      </c>
      <c r="D97" s="1">
        <v>42297</v>
      </c>
      <c r="E97">
        <v>186.56</v>
      </c>
      <c r="F97" t="s">
        <v>1</v>
      </c>
      <c r="G97" s="2">
        <v>0.58333333333333337</v>
      </c>
      <c r="H97">
        <v>14</v>
      </c>
      <c r="I97">
        <v>14</v>
      </c>
      <c r="U97" s="2">
        <v>0.98958333333333304</v>
      </c>
      <c r="V97">
        <f t="shared" si="7"/>
        <v>0</v>
      </c>
    </row>
    <row r="98" spans="1:22" x14ac:dyDescent="0.25">
      <c r="A98" t="s">
        <v>0</v>
      </c>
      <c r="B98" t="s">
        <v>66</v>
      </c>
      <c r="C98" t="s">
        <v>395</v>
      </c>
      <c r="D98" s="1">
        <v>42194</v>
      </c>
      <c r="E98">
        <v>90.6</v>
      </c>
      <c r="F98" t="s">
        <v>1</v>
      </c>
      <c r="G98" s="2">
        <v>0.67708333333333337</v>
      </c>
      <c r="H98">
        <v>17</v>
      </c>
      <c r="I98">
        <v>17</v>
      </c>
    </row>
    <row r="99" spans="1:22" x14ac:dyDescent="0.25">
      <c r="A99" t="s">
        <v>0</v>
      </c>
      <c r="B99" t="s">
        <v>86</v>
      </c>
      <c r="C99" t="s">
        <v>396</v>
      </c>
      <c r="D99" s="1">
        <v>42257</v>
      </c>
      <c r="E99">
        <v>328.08</v>
      </c>
      <c r="F99" t="s">
        <v>1</v>
      </c>
      <c r="G99" s="2">
        <v>0.54166666666666663</v>
      </c>
      <c r="H99">
        <v>13</v>
      </c>
      <c r="I99">
        <v>13</v>
      </c>
    </row>
    <row r="100" spans="1:22" x14ac:dyDescent="0.25">
      <c r="A100" t="s">
        <v>0</v>
      </c>
      <c r="B100" t="s">
        <v>66</v>
      </c>
      <c r="C100" t="s">
        <v>397</v>
      </c>
      <c r="D100" s="1">
        <v>42257</v>
      </c>
      <c r="E100">
        <v>485.44</v>
      </c>
      <c r="F100" t="s">
        <v>1</v>
      </c>
      <c r="G100" s="2">
        <v>0.59375</v>
      </c>
      <c r="H100">
        <v>15</v>
      </c>
      <c r="I100">
        <v>15</v>
      </c>
    </row>
    <row r="101" spans="1:22" x14ac:dyDescent="0.25">
      <c r="A101" t="s">
        <v>0</v>
      </c>
      <c r="B101" t="s">
        <v>66</v>
      </c>
      <c r="C101" t="s">
        <v>398</v>
      </c>
      <c r="D101" s="1">
        <v>42256</v>
      </c>
      <c r="E101">
        <v>497.32</v>
      </c>
      <c r="F101" t="s">
        <v>1</v>
      </c>
      <c r="G101" s="2">
        <v>0.83333333333333337</v>
      </c>
      <c r="H101">
        <v>20</v>
      </c>
      <c r="I101">
        <v>20</v>
      </c>
    </row>
    <row r="102" spans="1:22" x14ac:dyDescent="0.25">
      <c r="A102" t="s">
        <v>0</v>
      </c>
      <c r="B102" t="s">
        <v>66</v>
      </c>
      <c r="C102" t="s">
        <v>399</v>
      </c>
      <c r="D102" s="1">
        <v>42257</v>
      </c>
      <c r="E102">
        <v>577.16</v>
      </c>
      <c r="F102" t="s">
        <v>1</v>
      </c>
      <c r="G102" s="2">
        <v>0.59375</v>
      </c>
      <c r="H102">
        <v>15</v>
      </c>
      <c r="I102">
        <v>15</v>
      </c>
    </row>
    <row r="103" spans="1:22" x14ac:dyDescent="0.25">
      <c r="A103" t="s">
        <v>0</v>
      </c>
      <c r="B103" t="s">
        <v>54</v>
      </c>
      <c r="C103" t="s">
        <v>400</v>
      </c>
      <c r="D103" s="1">
        <v>42256</v>
      </c>
      <c r="E103">
        <v>424.8</v>
      </c>
      <c r="F103" t="s">
        <v>1</v>
      </c>
      <c r="G103" s="2">
        <v>0.70833333333333337</v>
      </c>
      <c r="H103">
        <v>17</v>
      </c>
      <c r="I103">
        <v>17</v>
      </c>
    </row>
    <row r="104" spans="1:22" x14ac:dyDescent="0.25">
      <c r="A104" t="s">
        <v>0</v>
      </c>
      <c r="B104" t="s">
        <v>80</v>
      </c>
      <c r="C104" t="s">
        <v>401</v>
      </c>
      <c r="D104" s="1">
        <v>42255</v>
      </c>
      <c r="E104">
        <v>79.239999999999995</v>
      </c>
      <c r="F104" t="s">
        <v>1</v>
      </c>
      <c r="G104" s="2">
        <v>0.69791666666666663</v>
      </c>
      <c r="H104">
        <v>17</v>
      </c>
      <c r="I104">
        <v>17</v>
      </c>
    </row>
    <row r="105" spans="1:22" x14ac:dyDescent="0.25">
      <c r="A105" t="s">
        <v>0</v>
      </c>
      <c r="B105" t="s">
        <v>127</v>
      </c>
      <c r="C105" t="s">
        <v>403</v>
      </c>
      <c r="D105" s="1">
        <v>42292</v>
      </c>
      <c r="E105">
        <v>0</v>
      </c>
      <c r="F105" t="s">
        <v>1</v>
      </c>
      <c r="G105" s="2">
        <v>0</v>
      </c>
      <c r="H105">
        <v>0</v>
      </c>
      <c r="I105">
        <v>0</v>
      </c>
    </row>
    <row r="106" spans="1:22" x14ac:dyDescent="0.25">
      <c r="A106" t="s">
        <v>0</v>
      </c>
      <c r="B106" t="s">
        <v>80</v>
      </c>
      <c r="C106" t="s">
        <v>404</v>
      </c>
      <c r="D106" s="1">
        <v>42256</v>
      </c>
      <c r="E106">
        <v>266.44</v>
      </c>
      <c r="F106" t="s">
        <v>1</v>
      </c>
      <c r="G106" s="2">
        <v>0.8125</v>
      </c>
      <c r="H106">
        <v>20</v>
      </c>
      <c r="I106">
        <v>20</v>
      </c>
    </row>
    <row r="107" spans="1:22" x14ac:dyDescent="0.25">
      <c r="A107" t="s">
        <v>0</v>
      </c>
      <c r="B107" t="s">
        <v>80</v>
      </c>
      <c r="C107" t="s">
        <v>405</v>
      </c>
      <c r="D107" s="1">
        <v>42257</v>
      </c>
      <c r="E107">
        <v>295.83999999999997</v>
      </c>
      <c r="F107" t="s">
        <v>1</v>
      </c>
      <c r="G107" s="2">
        <v>0.61458333333333337</v>
      </c>
      <c r="H107">
        <v>15</v>
      </c>
      <c r="I107">
        <v>15</v>
      </c>
    </row>
    <row r="108" spans="1:22" x14ac:dyDescent="0.25">
      <c r="A108" t="s">
        <v>0</v>
      </c>
      <c r="B108" t="s">
        <v>124</v>
      </c>
      <c r="C108" t="s">
        <v>406</v>
      </c>
      <c r="D108" s="1">
        <v>42256</v>
      </c>
      <c r="E108">
        <v>470.44</v>
      </c>
      <c r="F108" t="s">
        <v>1</v>
      </c>
      <c r="G108" s="2">
        <v>0.82291666666666663</v>
      </c>
      <c r="H108">
        <v>20</v>
      </c>
      <c r="I108">
        <v>20</v>
      </c>
    </row>
    <row r="109" spans="1:22" x14ac:dyDescent="0.25">
      <c r="A109" t="s">
        <v>0</v>
      </c>
      <c r="B109" t="s">
        <v>124</v>
      </c>
      <c r="C109" t="s">
        <v>407</v>
      </c>
      <c r="D109" s="1">
        <v>42256</v>
      </c>
      <c r="E109">
        <v>369.2</v>
      </c>
      <c r="F109" t="s">
        <v>1</v>
      </c>
      <c r="G109" s="2">
        <v>0.83333333333333337</v>
      </c>
      <c r="H109">
        <v>20</v>
      </c>
      <c r="I109">
        <v>20</v>
      </c>
    </row>
    <row r="110" spans="1:22" x14ac:dyDescent="0.25">
      <c r="A110" t="s">
        <v>0</v>
      </c>
      <c r="B110" t="s">
        <v>124</v>
      </c>
      <c r="C110" t="s">
        <v>408</v>
      </c>
      <c r="D110" s="1">
        <v>42256</v>
      </c>
      <c r="E110">
        <v>111</v>
      </c>
      <c r="F110" t="s">
        <v>1</v>
      </c>
      <c r="G110" s="2">
        <v>0.83333333333333337</v>
      </c>
      <c r="H110">
        <v>20</v>
      </c>
      <c r="I110">
        <v>20</v>
      </c>
    </row>
    <row r="111" spans="1:22" x14ac:dyDescent="0.25">
      <c r="A111" t="s">
        <v>0</v>
      </c>
      <c r="B111" t="s">
        <v>124</v>
      </c>
      <c r="C111" t="s">
        <v>409</v>
      </c>
      <c r="D111" s="1">
        <v>42256</v>
      </c>
      <c r="E111">
        <v>153.6</v>
      </c>
      <c r="F111" t="s">
        <v>1</v>
      </c>
      <c r="G111" s="2">
        <v>0.86458333333333337</v>
      </c>
      <c r="H111">
        <v>21</v>
      </c>
      <c r="I111">
        <v>21</v>
      </c>
    </row>
    <row r="112" spans="1:22" x14ac:dyDescent="0.25">
      <c r="A112" t="s">
        <v>0</v>
      </c>
      <c r="B112" t="s">
        <v>124</v>
      </c>
      <c r="C112" t="s">
        <v>410</v>
      </c>
      <c r="D112" s="1">
        <v>42256</v>
      </c>
      <c r="E112">
        <v>268.2</v>
      </c>
      <c r="F112" t="s">
        <v>1</v>
      </c>
      <c r="G112" s="2">
        <v>0.83333333333333337</v>
      </c>
      <c r="H112">
        <v>20</v>
      </c>
      <c r="I112">
        <v>20</v>
      </c>
    </row>
    <row r="113" spans="1:9" x14ac:dyDescent="0.25">
      <c r="A113" t="s">
        <v>0</v>
      </c>
      <c r="B113" t="s">
        <v>80</v>
      </c>
      <c r="C113" t="s">
        <v>411</v>
      </c>
      <c r="D113" s="1">
        <v>42256</v>
      </c>
      <c r="E113">
        <v>511.56</v>
      </c>
      <c r="F113" t="s">
        <v>1</v>
      </c>
      <c r="G113" s="2">
        <v>0.67708333333333337</v>
      </c>
      <c r="H113">
        <v>17</v>
      </c>
      <c r="I113">
        <v>17</v>
      </c>
    </row>
    <row r="114" spans="1:9" x14ac:dyDescent="0.25">
      <c r="A114" t="s">
        <v>0</v>
      </c>
      <c r="B114" t="s">
        <v>129</v>
      </c>
      <c r="C114" t="s">
        <v>412</v>
      </c>
      <c r="D114" s="1">
        <v>42258</v>
      </c>
      <c r="E114">
        <v>244.56</v>
      </c>
      <c r="F114" t="s">
        <v>1</v>
      </c>
      <c r="G114" s="2">
        <v>0.46875</v>
      </c>
      <c r="H114">
        <v>12</v>
      </c>
      <c r="I114">
        <v>12</v>
      </c>
    </row>
    <row r="115" spans="1:9" x14ac:dyDescent="0.25">
      <c r="A115" t="s">
        <v>0</v>
      </c>
      <c r="B115" t="s">
        <v>129</v>
      </c>
      <c r="C115" t="s">
        <v>413</v>
      </c>
      <c r="D115" s="1">
        <v>42256</v>
      </c>
      <c r="E115">
        <v>252.48</v>
      </c>
      <c r="F115" t="s">
        <v>1</v>
      </c>
      <c r="G115" s="2">
        <v>0.48958333333333331</v>
      </c>
      <c r="H115">
        <v>12</v>
      </c>
      <c r="I115">
        <v>12</v>
      </c>
    </row>
    <row r="116" spans="1:9" x14ac:dyDescent="0.25">
      <c r="A116" t="s">
        <v>0</v>
      </c>
      <c r="B116" t="s">
        <v>129</v>
      </c>
      <c r="C116" t="s">
        <v>414</v>
      </c>
      <c r="D116" s="1">
        <v>42257</v>
      </c>
      <c r="E116">
        <v>36.96</v>
      </c>
      <c r="F116" t="s">
        <v>1</v>
      </c>
      <c r="G116" s="2">
        <v>0.52083333333333337</v>
      </c>
      <c r="H116">
        <v>13</v>
      </c>
      <c r="I116">
        <v>13</v>
      </c>
    </row>
    <row r="117" spans="1:9" x14ac:dyDescent="0.25">
      <c r="A117" t="s">
        <v>0</v>
      </c>
      <c r="B117" t="s">
        <v>129</v>
      </c>
      <c r="C117" t="s">
        <v>415</v>
      </c>
      <c r="D117" s="1">
        <v>42257</v>
      </c>
      <c r="E117">
        <v>282</v>
      </c>
      <c r="F117" t="s">
        <v>1</v>
      </c>
      <c r="G117" s="2">
        <v>0.625</v>
      </c>
      <c r="H117">
        <v>15</v>
      </c>
      <c r="I117">
        <v>15</v>
      </c>
    </row>
    <row r="118" spans="1:9" x14ac:dyDescent="0.25">
      <c r="A118" t="s">
        <v>0</v>
      </c>
      <c r="B118" t="s">
        <v>129</v>
      </c>
      <c r="C118" t="s">
        <v>416</v>
      </c>
      <c r="D118" s="1">
        <v>42256</v>
      </c>
      <c r="E118">
        <v>282.44</v>
      </c>
      <c r="F118" t="s">
        <v>1</v>
      </c>
      <c r="G118" s="2">
        <v>0.5625</v>
      </c>
      <c r="H118">
        <v>14</v>
      </c>
      <c r="I118">
        <v>14</v>
      </c>
    </row>
    <row r="119" spans="1:9" x14ac:dyDescent="0.25">
      <c r="A119" t="s">
        <v>0</v>
      </c>
      <c r="B119" t="s">
        <v>129</v>
      </c>
      <c r="C119" t="s">
        <v>417</v>
      </c>
      <c r="D119" s="1">
        <v>42256</v>
      </c>
      <c r="E119">
        <v>194.52</v>
      </c>
      <c r="F119" t="s">
        <v>1</v>
      </c>
      <c r="G119" s="2">
        <v>0.5</v>
      </c>
      <c r="H119">
        <v>12</v>
      </c>
      <c r="I119">
        <v>12</v>
      </c>
    </row>
    <row r="120" spans="1:9" x14ac:dyDescent="0.25">
      <c r="A120" t="s">
        <v>0</v>
      </c>
      <c r="B120" t="s">
        <v>80</v>
      </c>
      <c r="C120" t="s">
        <v>418</v>
      </c>
      <c r="D120" s="1">
        <v>42233</v>
      </c>
      <c r="E120">
        <v>391.32</v>
      </c>
      <c r="F120" t="s">
        <v>1</v>
      </c>
      <c r="G120" s="2">
        <v>0.47916666666666669</v>
      </c>
      <c r="H120">
        <v>12</v>
      </c>
      <c r="I120">
        <v>12</v>
      </c>
    </row>
    <row r="121" spans="1:9" x14ac:dyDescent="0.25">
      <c r="A121" t="s">
        <v>0</v>
      </c>
      <c r="B121" t="s">
        <v>25</v>
      </c>
      <c r="C121" t="s">
        <v>419</v>
      </c>
      <c r="D121" s="1">
        <v>42231</v>
      </c>
      <c r="E121">
        <v>455.72</v>
      </c>
      <c r="F121" t="s">
        <v>1</v>
      </c>
      <c r="G121" s="2">
        <v>0.64583333333333337</v>
      </c>
      <c r="H121">
        <v>16</v>
      </c>
      <c r="I121">
        <v>16</v>
      </c>
    </row>
    <row r="122" spans="1:9" x14ac:dyDescent="0.25">
      <c r="A122" t="s">
        <v>0</v>
      </c>
      <c r="B122" t="s">
        <v>80</v>
      </c>
      <c r="C122" t="s">
        <v>420</v>
      </c>
      <c r="D122" s="1">
        <v>42256</v>
      </c>
      <c r="E122">
        <v>437.68</v>
      </c>
      <c r="F122" t="s">
        <v>1</v>
      </c>
      <c r="G122" s="2">
        <v>0.8125</v>
      </c>
      <c r="H122">
        <v>20</v>
      </c>
      <c r="I122">
        <v>20</v>
      </c>
    </row>
    <row r="123" spans="1:9" x14ac:dyDescent="0.25">
      <c r="A123" t="s">
        <v>0</v>
      </c>
      <c r="B123" t="s">
        <v>80</v>
      </c>
      <c r="C123" t="s">
        <v>421</v>
      </c>
      <c r="D123" s="1">
        <v>42256</v>
      </c>
      <c r="E123">
        <v>402.56</v>
      </c>
      <c r="F123" t="s">
        <v>1</v>
      </c>
      <c r="G123" s="2">
        <v>0.84375</v>
      </c>
      <c r="H123">
        <v>21</v>
      </c>
      <c r="I123">
        <v>21</v>
      </c>
    </row>
    <row r="124" spans="1:9" x14ac:dyDescent="0.25">
      <c r="A124" t="s">
        <v>0</v>
      </c>
      <c r="B124" t="s">
        <v>80</v>
      </c>
      <c r="C124" t="s">
        <v>422</v>
      </c>
      <c r="D124" s="1">
        <v>42289</v>
      </c>
      <c r="E124">
        <v>220.52</v>
      </c>
      <c r="F124" t="s">
        <v>1</v>
      </c>
      <c r="G124" s="2">
        <v>0.80208333333333337</v>
      </c>
      <c r="H124">
        <v>20</v>
      </c>
      <c r="I124">
        <v>20</v>
      </c>
    </row>
    <row r="125" spans="1:9" x14ac:dyDescent="0.25">
      <c r="A125" t="s">
        <v>0</v>
      </c>
      <c r="B125" t="s">
        <v>88</v>
      </c>
      <c r="C125" t="s">
        <v>424</v>
      </c>
      <c r="D125" s="1">
        <v>42256</v>
      </c>
      <c r="E125">
        <v>348.32</v>
      </c>
      <c r="F125" t="s">
        <v>1</v>
      </c>
      <c r="G125" s="2">
        <v>0.5</v>
      </c>
      <c r="H125">
        <v>12</v>
      </c>
      <c r="I125">
        <v>12</v>
      </c>
    </row>
    <row r="126" spans="1:9" x14ac:dyDescent="0.25">
      <c r="A126" t="s">
        <v>0</v>
      </c>
      <c r="B126" t="s">
        <v>88</v>
      </c>
      <c r="C126" t="s">
        <v>425</v>
      </c>
      <c r="D126" s="1">
        <v>42256</v>
      </c>
      <c r="E126">
        <v>341.24</v>
      </c>
      <c r="F126" t="s">
        <v>1</v>
      </c>
      <c r="G126" s="2">
        <v>0.86458333333333337</v>
      </c>
      <c r="H126">
        <v>21</v>
      </c>
      <c r="I126">
        <v>21</v>
      </c>
    </row>
    <row r="127" spans="1:9" x14ac:dyDescent="0.25">
      <c r="A127" t="s">
        <v>0</v>
      </c>
      <c r="B127" t="s">
        <v>88</v>
      </c>
      <c r="C127" t="s">
        <v>426</v>
      </c>
      <c r="D127" s="1">
        <v>42256</v>
      </c>
      <c r="E127">
        <v>371.88</v>
      </c>
      <c r="F127" t="s">
        <v>1</v>
      </c>
      <c r="G127" s="2">
        <v>0.84375</v>
      </c>
      <c r="H127">
        <v>21</v>
      </c>
      <c r="I127">
        <v>21</v>
      </c>
    </row>
    <row r="128" spans="1:9" x14ac:dyDescent="0.25">
      <c r="A128" t="s">
        <v>0</v>
      </c>
      <c r="B128" t="s">
        <v>88</v>
      </c>
      <c r="C128" t="s">
        <v>427</v>
      </c>
      <c r="D128" s="1">
        <v>42256</v>
      </c>
      <c r="E128">
        <v>383.72</v>
      </c>
      <c r="F128" t="s">
        <v>1</v>
      </c>
      <c r="G128" s="2">
        <v>0.84375</v>
      </c>
      <c r="H128">
        <v>21</v>
      </c>
      <c r="I128">
        <v>21</v>
      </c>
    </row>
    <row r="129" spans="1:9" x14ac:dyDescent="0.25">
      <c r="A129" t="s">
        <v>0</v>
      </c>
      <c r="B129" t="s">
        <v>88</v>
      </c>
      <c r="C129" t="s">
        <v>428</v>
      </c>
      <c r="D129" s="1">
        <v>42257</v>
      </c>
      <c r="E129">
        <v>276.27999999999997</v>
      </c>
      <c r="F129" t="s">
        <v>1</v>
      </c>
      <c r="G129" s="2">
        <v>0.85416666666666663</v>
      </c>
      <c r="H129">
        <v>21</v>
      </c>
      <c r="I129">
        <v>21</v>
      </c>
    </row>
    <row r="130" spans="1:9" x14ac:dyDescent="0.25">
      <c r="A130" t="s">
        <v>0</v>
      </c>
      <c r="B130" t="s">
        <v>62</v>
      </c>
      <c r="C130" t="s">
        <v>429</v>
      </c>
      <c r="D130" s="1">
        <v>42256</v>
      </c>
      <c r="E130">
        <v>322.95999999999998</v>
      </c>
      <c r="F130" t="s">
        <v>1</v>
      </c>
      <c r="G130" s="2">
        <v>0.51041666666666663</v>
      </c>
      <c r="H130">
        <v>13</v>
      </c>
      <c r="I130">
        <v>13</v>
      </c>
    </row>
    <row r="131" spans="1:9" x14ac:dyDescent="0.25">
      <c r="A131" t="s">
        <v>0</v>
      </c>
      <c r="B131" t="s">
        <v>29</v>
      </c>
      <c r="C131" t="s">
        <v>430</v>
      </c>
      <c r="D131" s="1">
        <v>42232</v>
      </c>
      <c r="E131">
        <v>192.36</v>
      </c>
      <c r="F131" t="s">
        <v>1</v>
      </c>
      <c r="G131" s="2">
        <v>0.77083333333333337</v>
      </c>
      <c r="H131">
        <v>19</v>
      </c>
      <c r="I131">
        <v>19</v>
      </c>
    </row>
    <row r="132" spans="1:9" x14ac:dyDescent="0.25">
      <c r="A132" t="s">
        <v>0</v>
      </c>
      <c r="B132" t="s">
        <v>62</v>
      </c>
      <c r="C132" t="s">
        <v>431</v>
      </c>
      <c r="D132" s="1">
        <v>42257</v>
      </c>
      <c r="E132">
        <v>339</v>
      </c>
      <c r="F132" t="s">
        <v>1</v>
      </c>
      <c r="G132" s="2">
        <v>0.625</v>
      </c>
      <c r="H132">
        <v>15</v>
      </c>
      <c r="I132">
        <v>15</v>
      </c>
    </row>
    <row r="133" spans="1:9" x14ac:dyDescent="0.25">
      <c r="A133" t="s">
        <v>0</v>
      </c>
      <c r="B133" t="s">
        <v>62</v>
      </c>
      <c r="C133" t="s">
        <v>432</v>
      </c>
      <c r="D133" s="1">
        <v>42257</v>
      </c>
      <c r="E133">
        <v>392.6</v>
      </c>
      <c r="F133" t="s">
        <v>1</v>
      </c>
      <c r="G133" s="2">
        <v>0.84375</v>
      </c>
      <c r="H133">
        <v>21</v>
      </c>
      <c r="I133">
        <v>21</v>
      </c>
    </row>
    <row r="134" spans="1:9" x14ac:dyDescent="0.25">
      <c r="A134" t="s">
        <v>0</v>
      </c>
      <c r="B134" t="s">
        <v>34</v>
      </c>
      <c r="C134" t="s">
        <v>443</v>
      </c>
      <c r="D134" s="1">
        <v>42213</v>
      </c>
      <c r="E134">
        <v>230.56</v>
      </c>
      <c r="F134" t="s">
        <v>1</v>
      </c>
      <c r="G134" s="2">
        <v>0.94791666666666663</v>
      </c>
      <c r="H134">
        <v>23</v>
      </c>
      <c r="I134">
        <v>23</v>
      </c>
    </row>
    <row r="135" spans="1:9" x14ac:dyDescent="0.25">
      <c r="A135" t="s">
        <v>0</v>
      </c>
      <c r="B135" t="s">
        <v>34</v>
      </c>
      <c r="C135" t="s">
        <v>444</v>
      </c>
      <c r="D135" s="1">
        <v>42140</v>
      </c>
      <c r="E135">
        <v>249</v>
      </c>
      <c r="F135" t="s">
        <v>1</v>
      </c>
      <c r="G135" s="2">
        <v>0.47916666666666669</v>
      </c>
      <c r="H135">
        <v>12</v>
      </c>
      <c r="I135">
        <v>12</v>
      </c>
    </row>
    <row r="136" spans="1:9" x14ac:dyDescent="0.25">
      <c r="A136" t="s">
        <v>0</v>
      </c>
      <c r="B136" t="s">
        <v>34</v>
      </c>
      <c r="C136" t="s">
        <v>445</v>
      </c>
      <c r="D136" s="1">
        <v>42231</v>
      </c>
      <c r="E136">
        <v>198.32</v>
      </c>
      <c r="F136" t="s">
        <v>1</v>
      </c>
      <c r="G136" s="2">
        <v>0.77083333333333337</v>
      </c>
      <c r="H136">
        <v>19</v>
      </c>
      <c r="I136">
        <v>19</v>
      </c>
    </row>
    <row r="137" spans="1:9" x14ac:dyDescent="0.25">
      <c r="A137" t="s">
        <v>0</v>
      </c>
      <c r="B137" t="s">
        <v>52</v>
      </c>
      <c r="C137" t="s">
        <v>451</v>
      </c>
      <c r="D137" s="1">
        <v>42185</v>
      </c>
      <c r="E137">
        <v>447.92</v>
      </c>
      <c r="F137" t="s">
        <v>1</v>
      </c>
      <c r="G137" s="2">
        <v>0.5625</v>
      </c>
      <c r="H137">
        <v>14</v>
      </c>
      <c r="I137">
        <v>14</v>
      </c>
    </row>
    <row r="138" spans="1:9" x14ac:dyDescent="0.25">
      <c r="A138" t="s">
        <v>0</v>
      </c>
      <c r="B138" t="s">
        <v>52</v>
      </c>
      <c r="C138" t="s">
        <v>452</v>
      </c>
      <c r="D138" s="1">
        <v>42215</v>
      </c>
      <c r="E138">
        <v>509.63</v>
      </c>
      <c r="F138" t="s">
        <v>1</v>
      </c>
      <c r="G138" s="2">
        <v>0.52083333333333337</v>
      </c>
      <c r="H138">
        <v>13</v>
      </c>
      <c r="I138">
        <v>13</v>
      </c>
    </row>
    <row r="139" spans="1:9" x14ac:dyDescent="0.25">
      <c r="A139" t="s">
        <v>0</v>
      </c>
      <c r="B139" t="s">
        <v>52</v>
      </c>
      <c r="C139" t="s">
        <v>453</v>
      </c>
      <c r="D139" s="1">
        <v>42256</v>
      </c>
      <c r="E139">
        <v>443.32</v>
      </c>
      <c r="F139" t="s">
        <v>1</v>
      </c>
      <c r="G139" s="2">
        <v>0.86458333333333337</v>
      </c>
      <c r="H139">
        <v>21</v>
      </c>
      <c r="I139">
        <v>21</v>
      </c>
    </row>
    <row r="140" spans="1:9" x14ac:dyDescent="0.25">
      <c r="A140" t="s">
        <v>0</v>
      </c>
      <c r="B140" t="s">
        <v>52</v>
      </c>
      <c r="C140" t="s">
        <v>454</v>
      </c>
      <c r="D140" s="1">
        <v>42256</v>
      </c>
      <c r="E140">
        <v>530.55999999999995</v>
      </c>
      <c r="F140" t="s">
        <v>1</v>
      </c>
      <c r="G140" s="2">
        <v>0.625</v>
      </c>
      <c r="H140">
        <v>15</v>
      </c>
      <c r="I140">
        <v>15</v>
      </c>
    </row>
    <row r="141" spans="1:9" x14ac:dyDescent="0.25">
      <c r="A141" t="s">
        <v>0</v>
      </c>
      <c r="B141" t="s">
        <v>52</v>
      </c>
      <c r="C141" t="s">
        <v>455</v>
      </c>
      <c r="D141" s="1">
        <v>42256</v>
      </c>
      <c r="E141">
        <v>345.28</v>
      </c>
      <c r="F141" t="s">
        <v>1</v>
      </c>
      <c r="G141" s="2">
        <v>0.5625</v>
      </c>
      <c r="H141">
        <v>14</v>
      </c>
      <c r="I141">
        <v>14</v>
      </c>
    </row>
    <row r="142" spans="1:9" x14ac:dyDescent="0.25">
      <c r="A142" t="s">
        <v>0</v>
      </c>
      <c r="B142" t="s">
        <v>52</v>
      </c>
      <c r="C142" t="s">
        <v>456</v>
      </c>
      <c r="D142" s="1">
        <v>42257</v>
      </c>
      <c r="E142">
        <v>432.56</v>
      </c>
      <c r="F142" t="s">
        <v>1</v>
      </c>
      <c r="G142" s="2">
        <v>0.55208333333333337</v>
      </c>
      <c r="H142">
        <v>14</v>
      </c>
      <c r="I142">
        <v>14</v>
      </c>
    </row>
    <row r="143" spans="1:9" x14ac:dyDescent="0.25">
      <c r="A143" t="s">
        <v>0</v>
      </c>
      <c r="B143" t="s">
        <v>52</v>
      </c>
      <c r="C143" t="s">
        <v>457</v>
      </c>
      <c r="D143" s="1">
        <v>42267</v>
      </c>
      <c r="E143">
        <v>384.48</v>
      </c>
      <c r="F143" t="s">
        <v>1</v>
      </c>
      <c r="G143" s="2">
        <v>0.67708333333333337</v>
      </c>
      <c r="H143">
        <v>17</v>
      </c>
      <c r="I143">
        <v>17</v>
      </c>
    </row>
    <row r="144" spans="1:9" x14ac:dyDescent="0.25">
      <c r="A144" t="s">
        <v>0</v>
      </c>
      <c r="B144" t="s">
        <v>52</v>
      </c>
      <c r="C144" t="s">
        <v>458</v>
      </c>
      <c r="D144" s="1">
        <v>42279</v>
      </c>
      <c r="E144">
        <v>343.82</v>
      </c>
      <c r="F144" t="s">
        <v>1</v>
      </c>
      <c r="G144" s="2">
        <v>0.70833333333333337</v>
      </c>
      <c r="H144">
        <v>17</v>
      </c>
      <c r="I144">
        <v>17</v>
      </c>
    </row>
    <row r="145" spans="1:9" x14ac:dyDescent="0.25">
      <c r="A145" t="s">
        <v>0</v>
      </c>
      <c r="B145" t="s">
        <v>52</v>
      </c>
      <c r="C145" t="s">
        <v>459</v>
      </c>
      <c r="D145" s="1">
        <v>42267</v>
      </c>
      <c r="E145">
        <v>335.6</v>
      </c>
      <c r="F145" t="s">
        <v>1</v>
      </c>
      <c r="G145" s="2">
        <v>0.70833333333333337</v>
      </c>
      <c r="H145">
        <v>17</v>
      </c>
      <c r="I145">
        <v>17</v>
      </c>
    </row>
    <row r="146" spans="1:9" x14ac:dyDescent="0.25">
      <c r="A146" t="s">
        <v>0</v>
      </c>
      <c r="B146" t="s">
        <v>52</v>
      </c>
      <c r="C146" t="s">
        <v>460</v>
      </c>
      <c r="D146" s="1">
        <v>42267</v>
      </c>
      <c r="E146">
        <v>436.5</v>
      </c>
      <c r="F146" t="s">
        <v>1</v>
      </c>
      <c r="G146" s="2">
        <v>0.70833333333333337</v>
      </c>
      <c r="H146">
        <v>17</v>
      </c>
      <c r="I146">
        <v>17</v>
      </c>
    </row>
    <row r="147" spans="1:9" x14ac:dyDescent="0.25">
      <c r="A147" t="s">
        <v>0</v>
      </c>
      <c r="B147" t="s">
        <v>102</v>
      </c>
      <c r="C147" t="s">
        <v>461</v>
      </c>
      <c r="D147" s="1">
        <v>42256</v>
      </c>
      <c r="E147">
        <v>402.4</v>
      </c>
      <c r="F147" t="s">
        <v>1</v>
      </c>
      <c r="G147" s="2">
        <v>0.83333333333333337</v>
      </c>
      <c r="H147">
        <v>20</v>
      </c>
      <c r="I147">
        <v>20</v>
      </c>
    </row>
    <row r="148" spans="1:9" x14ac:dyDescent="0.25">
      <c r="A148" t="s">
        <v>0</v>
      </c>
      <c r="B148" t="s">
        <v>102</v>
      </c>
      <c r="C148" t="s">
        <v>462</v>
      </c>
      <c r="D148" s="1">
        <v>42257</v>
      </c>
      <c r="E148">
        <v>103.76</v>
      </c>
      <c r="F148" t="s">
        <v>1</v>
      </c>
      <c r="G148" s="2">
        <v>0.57291666666666663</v>
      </c>
      <c r="H148">
        <v>14</v>
      </c>
      <c r="I148">
        <v>14</v>
      </c>
    </row>
    <row r="149" spans="1:9" x14ac:dyDescent="0.25">
      <c r="A149" t="s">
        <v>0</v>
      </c>
      <c r="B149" t="s">
        <v>102</v>
      </c>
      <c r="C149" t="s">
        <v>463</v>
      </c>
      <c r="D149" s="1">
        <v>42256</v>
      </c>
      <c r="E149">
        <v>516.04</v>
      </c>
      <c r="F149" t="s">
        <v>1</v>
      </c>
      <c r="G149" s="2">
        <v>0.82291666666666663</v>
      </c>
      <c r="H149">
        <v>20</v>
      </c>
      <c r="I149">
        <v>20</v>
      </c>
    </row>
    <row r="150" spans="1:9" x14ac:dyDescent="0.25">
      <c r="A150" t="s">
        <v>0</v>
      </c>
      <c r="B150" t="s">
        <v>102</v>
      </c>
      <c r="C150" t="s">
        <v>465</v>
      </c>
      <c r="D150" s="1">
        <v>42256</v>
      </c>
      <c r="E150">
        <v>212.76</v>
      </c>
      <c r="F150" t="s">
        <v>1</v>
      </c>
      <c r="G150" s="2">
        <v>0.83333333333333337</v>
      </c>
      <c r="H150">
        <v>20</v>
      </c>
      <c r="I150">
        <v>20</v>
      </c>
    </row>
    <row r="151" spans="1:9" x14ac:dyDescent="0.25">
      <c r="A151" t="s">
        <v>0</v>
      </c>
      <c r="B151" t="s">
        <v>102</v>
      </c>
      <c r="C151" t="s">
        <v>469</v>
      </c>
      <c r="D151" s="1">
        <v>42256</v>
      </c>
      <c r="E151">
        <v>415.92</v>
      </c>
      <c r="F151" t="s">
        <v>1</v>
      </c>
      <c r="G151" s="2">
        <v>0.82291666666666663</v>
      </c>
      <c r="H151">
        <v>20</v>
      </c>
      <c r="I151">
        <v>20</v>
      </c>
    </row>
    <row r="152" spans="1:9" x14ac:dyDescent="0.25">
      <c r="A152" t="s">
        <v>0</v>
      </c>
      <c r="B152" t="s">
        <v>102</v>
      </c>
      <c r="C152" t="s">
        <v>470</v>
      </c>
      <c r="D152" s="1">
        <v>42256</v>
      </c>
      <c r="E152">
        <v>117.56</v>
      </c>
      <c r="F152" t="s">
        <v>1</v>
      </c>
      <c r="G152" s="2">
        <v>0.85416666666666663</v>
      </c>
      <c r="H152">
        <v>21</v>
      </c>
      <c r="I152">
        <v>21</v>
      </c>
    </row>
    <row r="153" spans="1:9" x14ac:dyDescent="0.25">
      <c r="A153" t="s">
        <v>0</v>
      </c>
      <c r="B153" t="s">
        <v>74</v>
      </c>
      <c r="C153" t="s">
        <v>475</v>
      </c>
      <c r="D153" s="1">
        <v>42256</v>
      </c>
      <c r="E153">
        <v>498.8</v>
      </c>
      <c r="F153" t="s">
        <v>1</v>
      </c>
      <c r="G153" s="2">
        <v>0.65625</v>
      </c>
      <c r="H153">
        <v>16</v>
      </c>
      <c r="I153">
        <v>16</v>
      </c>
    </row>
    <row r="154" spans="1:9" x14ac:dyDescent="0.25">
      <c r="A154" t="s">
        <v>0</v>
      </c>
      <c r="B154" t="s">
        <v>74</v>
      </c>
      <c r="C154" t="s">
        <v>476</v>
      </c>
      <c r="D154" s="1">
        <v>42256</v>
      </c>
      <c r="E154">
        <v>464.56</v>
      </c>
      <c r="F154" t="s">
        <v>1</v>
      </c>
      <c r="G154" s="2">
        <v>0.83333333333333337</v>
      </c>
      <c r="H154">
        <v>20</v>
      </c>
      <c r="I154">
        <v>20</v>
      </c>
    </row>
    <row r="155" spans="1:9" x14ac:dyDescent="0.25">
      <c r="A155" t="s">
        <v>0</v>
      </c>
      <c r="B155" t="s">
        <v>74</v>
      </c>
      <c r="C155" t="s">
        <v>477</v>
      </c>
      <c r="D155" s="1">
        <v>42257</v>
      </c>
      <c r="E155">
        <v>519.55999999999995</v>
      </c>
      <c r="F155" t="s">
        <v>1</v>
      </c>
      <c r="G155" s="2">
        <v>0.6875</v>
      </c>
      <c r="H155">
        <v>17</v>
      </c>
      <c r="I155">
        <v>17</v>
      </c>
    </row>
    <row r="156" spans="1:9" x14ac:dyDescent="0.25">
      <c r="A156" t="s">
        <v>0</v>
      </c>
      <c r="B156" t="s">
        <v>74</v>
      </c>
      <c r="C156" t="s">
        <v>478</v>
      </c>
      <c r="D156" s="1">
        <v>42256</v>
      </c>
      <c r="E156">
        <v>289.32</v>
      </c>
      <c r="F156" t="s">
        <v>1</v>
      </c>
      <c r="G156" s="2">
        <v>0.83333333333333337</v>
      </c>
      <c r="H156">
        <v>20</v>
      </c>
      <c r="I156">
        <v>20</v>
      </c>
    </row>
    <row r="157" spans="1:9" x14ac:dyDescent="0.25">
      <c r="A157" t="s">
        <v>0</v>
      </c>
      <c r="B157" t="s">
        <v>74</v>
      </c>
      <c r="C157" t="s">
        <v>479</v>
      </c>
      <c r="D157" s="1">
        <v>42256</v>
      </c>
      <c r="E157">
        <v>530.88</v>
      </c>
      <c r="F157" t="s">
        <v>1</v>
      </c>
      <c r="G157" s="2">
        <v>0.83333333333333337</v>
      </c>
      <c r="H157">
        <v>20</v>
      </c>
      <c r="I157">
        <v>20</v>
      </c>
    </row>
    <row r="158" spans="1:9" x14ac:dyDescent="0.25">
      <c r="A158" t="s">
        <v>0</v>
      </c>
      <c r="B158" t="s">
        <v>102</v>
      </c>
      <c r="C158" t="s">
        <v>483</v>
      </c>
      <c r="D158" s="1">
        <v>42256</v>
      </c>
      <c r="E158">
        <v>380.12</v>
      </c>
      <c r="F158" t="s">
        <v>1</v>
      </c>
      <c r="G158" s="2">
        <v>0.8125</v>
      </c>
      <c r="H158">
        <v>20</v>
      </c>
      <c r="I158">
        <v>20</v>
      </c>
    </row>
    <row r="159" spans="1:9" x14ac:dyDescent="0.25">
      <c r="A159" t="s">
        <v>0</v>
      </c>
      <c r="B159" t="s">
        <v>99</v>
      </c>
      <c r="C159" t="s">
        <v>484</v>
      </c>
      <c r="D159" s="1">
        <v>42244</v>
      </c>
      <c r="E159">
        <v>143.12</v>
      </c>
      <c r="F159" t="s">
        <v>1</v>
      </c>
      <c r="G159" s="2">
        <v>0.73958333333333337</v>
      </c>
      <c r="H159">
        <v>18</v>
      </c>
      <c r="I159">
        <v>18</v>
      </c>
    </row>
    <row r="160" spans="1:9" x14ac:dyDescent="0.25">
      <c r="A160" t="s">
        <v>0</v>
      </c>
      <c r="B160" t="s">
        <v>99</v>
      </c>
      <c r="C160" t="s">
        <v>485</v>
      </c>
      <c r="D160" s="1">
        <v>42255</v>
      </c>
      <c r="E160">
        <v>108.88</v>
      </c>
      <c r="F160" t="s">
        <v>1</v>
      </c>
      <c r="G160" s="2">
        <v>0.77083333333333337</v>
      </c>
      <c r="H160">
        <v>19</v>
      </c>
      <c r="I160">
        <v>19</v>
      </c>
    </row>
    <row r="161" spans="1:9" x14ac:dyDescent="0.25">
      <c r="A161" t="s">
        <v>0</v>
      </c>
      <c r="B161" t="s">
        <v>99</v>
      </c>
      <c r="C161" t="s">
        <v>486</v>
      </c>
      <c r="D161" s="1">
        <v>42255</v>
      </c>
      <c r="E161">
        <v>206.84</v>
      </c>
      <c r="F161" t="s">
        <v>1</v>
      </c>
      <c r="G161" s="2">
        <v>0.63541666666666663</v>
      </c>
      <c r="H161">
        <v>16</v>
      </c>
      <c r="I161">
        <v>15</v>
      </c>
    </row>
    <row r="162" spans="1:9" x14ac:dyDescent="0.25">
      <c r="A162" t="s">
        <v>0</v>
      </c>
      <c r="B162" t="s">
        <v>99</v>
      </c>
      <c r="C162" t="s">
        <v>487</v>
      </c>
      <c r="D162" s="1">
        <v>42231</v>
      </c>
      <c r="E162">
        <v>380.2</v>
      </c>
      <c r="F162" t="s">
        <v>1</v>
      </c>
      <c r="G162" s="2">
        <v>0.72916666666666663</v>
      </c>
      <c r="H162">
        <v>18</v>
      </c>
      <c r="I162">
        <v>18</v>
      </c>
    </row>
    <row r="163" spans="1:9" x14ac:dyDescent="0.25">
      <c r="A163" t="s">
        <v>0</v>
      </c>
      <c r="B163" t="s">
        <v>110</v>
      </c>
      <c r="C163" t="s">
        <v>488</v>
      </c>
      <c r="D163" s="1">
        <v>42232</v>
      </c>
      <c r="E163">
        <v>34.56</v>
      </c>
      <c r="F163" t="s">
        <v>1</v>
      </c>
      <c r="G163" s="2">
        <v>0.76041666666666663</v>
      </c>
      <c r="H163">
        <v>19</v>
      </c>
      <c r="I163">
        <v>19</v>
      </c>
    </row>
    <row r="164" spans="1:9" x14ac:dyDescent="0.25">
      <c r="A164" t="s">
        <v>0</v>
      </c>
      <c r="B164" t="s">
        <v>110</v>
      </c>
      <c r="C164" t="s">
        <v>489</v>
      </c>
      <c r="D164" s="1">
        <v>42231</v>
      </c>
      <c r="E164">
        <v>203.16</v>
      </c>
      <c r="F164" t="s">
        <v>1</v>
      </c>
      <c r="G164" s="2">
        <v>0.64583333333333337</v>
      </c>
      <c r="H164">
        <v>16</v>
      </c>
      <c r="I164">
        <v>16</v>
      </c>
    </row>
    <row r="165" spans="1:9" x14ac:dyDescent="0.25">
      <c r="A165" t="s">
        <v>0</v>
      </c>
      <c r="B165" t="s">
        <v>110</v>
      </c>
      <c r="C165" t="s">
        <v>490</v>
      </c>
      <c r="D165" s="1">
        <v>42231</v>
      </c>
      <c r="E165">
        <v>255.24</v>
      </c>
      <c r="F165" t="s">
        <v>1</v>
      </c>
      <c r="G165" s="2">
        <v>0.72916666666666663</v>
      </c>
      <c r="H165">
        <v>18</v>
      </c>
      <c r="I165">
        <v>18</v>
      </c>
    </row>
    <row r="166" spans="1:9" x14ac:dyDescent="0.25">
      <c r="A166" t="s">
        <v>0</v>
      </c>
      <c r="B166" t="s">
        <v>78</v>
      </c>
      <c r="C166" t="s">
        <v>491</v>
      </c>
      <c r="D166" s="1">
        <v>42199</v>
      </c>
      <c r="E166">
        <v>400.4</v>
      </c>
      <c r="F166" t="s">
        <v>1</v>
      </c>
      <c r="G166" s="2">
        <v>0.5</v>
      </c>
      <c r="H166">
        <v>12</v>
      </c>
      <c r="I166">
        <v>12</v>
      </c>
    </row>
    <row r="167" spans="1:9" x14ac:dyDescent="0.25">
      <c r="A167" t="s">
        <v>0</v>
      </c>
      <c r="B167" t="s">
        <v>78</v>
      </c>
      <c r="C167" t="s">
        <v>492</v>
      </c>
      <c r="D167" s="1">
        <v>42256</v>
      </c>
      <c r="E167">
        <v>194.8</v>
      </c>
      <c r="F167" t="s">
        <v>1</v>
      </c>
      <c r="G167" s="2">
        <v>0.57291666666666663</v>
      </c>
      <c r="H167">
        <v>14</v>
      </c>
      <c r="I167">
        <v>14</v>
      </c>
    </row>
    <row r="168" spans="1:9" x14ac:dyDescent="0.25">
      <c r="A168" t="s">
        <v>0</v>
      </c>
      <c r="B168" t="s">
        <v>78</v>
      </c>
      <c r="C168" t="s">
        <v>493</v>
      </c>
      <c r="D168" s="1">
        <v>42256</v>
      </c>
      <c r="E168">
        <v>596.91999999999996</v>
      </c>
      <c r="F168" t="s">
        <v>1</v>
      </c>
      <c r="G168" s="2">
        <v>0.52083333333333337</v>
      </c>
      <c r="H168">
        <v>13</v>
      </c>
      <c r="I168">
        <v>13</v>
      </c>
    </row>
    <row r="169" spans="1:9" x14ac:dyDescent="0.25">
      <c r="A169" t="s">
        <v>0</v>
      </c>
      <c r="B169" t="s">
        <v>78</v>
      </c>
      <c r="C169" t="s">
        <v>494</v>
      </c>
      <c r="D169" s="1">
        <v>42223</v>
      </c>
      <c r="E169">
        <v>94.56</v>
      </c>
      <c r="F169" t="s">
        <v>1</v>
      </c>
      <c r="G169" s="2">
        <v>0.60416666666666663</v>
      </c>
      <c r="H169">
        <v>15</v>
      </c>
      <c r="I169">
        <v>15</v>
      </c>
    </row>
    <row r="170" spans="1:9" x14ac:dyDescent="0.25">
      <c r="A170" t="s">
        <v>0</v>
      </c>
      <c r="B170" t="s">
        <v>78</v>
      </c>
      <c r="C170" t="s">
        <v>495</v>
      </c>
      <c r="D170" s="1">
        <v>42256</v>
      </c>
      <c r="E170">
        <v>325.2</v>
      </c>
      <c r="F170" t="s">
        <v>1</v>
      </c>
      <c r="G170" s="2">
        <v>0.58333333333333337</v>
      </c>
      <c r="H170">
        <v>14</v>
      </c>
      <c r="I170">
        <v>14</v>
      </c>
    </row>
    <row r="171" spans="1:9" x14ac:dyDescent="0.25">
      <c r="A171" t="s">
        <v>0</v>
      </c>
      <c r="B171" t="s">
        <v>78</v>
      </c>
      <c r="C171" t="s">
        <v>496</v>
      </c>
      <c r="D171" s="1">
        <v>42256</v>
      </c>
      <c r="E171">
        <v>396.04</v>
      </c>
      <c r="F171" t="s">
        <v>1</v>
      </c>
      <c r="G171" s="2">
        <v>0.82291666666666663</v>
      </c>
      <c r="H171">
        <v>20</v>
      </c>
      <c r="I171">
        <v>20</v>
      </c>
    </row>
    <row r="172" spans="1:9" x14ac:dyDescent="0.25">
      <c r="A172" t="s">
        <v>0</v>
      </c>
      <c r="B172" t="s">
        <v>78</v>
      </c>
      <c r="C172" t="s">
        <v>497</v>
      </c>
      <c r="D172" s="1">
        <v>42256</v>
      </c>
      <c r="E172">
        <v>243.28</v>
      </c>
      <c r="F172" t="s">
        <v>1</v>
      </c>
      <c r="G172" s="2">
        <v>0.61458333333333337</v>
      </c>
      <c r="H172">
        <v>15</v>
      </c>
      <c r="I172">
        <v>15</v>
      </c>
    </row>
    <row r="173" spans="1:9" x14ac:dyDescent="0.25">
      <c r="A173" t="s">
        <v>0</v>
      </c>
      <c r="B173" t="s">
        <v>77</v>
      </c>
      <c r="C173" t="s">
        <v>498</v>
      </c>
      <c r="D173" s="1">
        <v>42256</v>
      </c>
      <c r="E173">
        <v>359.24</v>
      </c>
      <c r="F173" t="s">
        <v>1</v>
      </c>
      <c r="G173" s="2">
        <v>0.77083333333333337</v>
      </c>
      <c r="H173">
        <v>19</v>
      </c>
      <c r="I173">
        <v>19</v>
      </c>
    </row>
    <row r="174" spans="1:9" x14ac:dyDescent="0.25">
      <c r="A174" t="s">
        <v>0</v>
      </c>
      <c r="B174" t="s">
        <v>77</v>
      </c>
      <c r="C174" t="s">
        <v>499</v>
      </c>
      <c r="D174" s="1">
        <v>42256</v>
      </c>
      <c r="E174">
        <v>470.8</v>
      </c>
      <c r="F174" t="s">
        <v>1</v>
      </c>
      <c r="G174" s="2">
        <v>0.82291666666666663</v>
      </c>
      <c r="H174">
        <v>20</v>
      </c>
      <c r="I174">
        <v>20</v>
      </c>
    </row>
    <row r="175" spans="1:9" x14ac:dyDescent="0.25">
      <c r="A175" t="s">
        <v>0</v>
      </c>
      <c r="B175" t="s">
        <v>77</v>
      </c>
      <c r="C175" t="s">
        <v>500</v>
      </c>
      <c r="D175" s="1">
        <v>42267</v>
      </c>
      <c r="E175">
        <v>178.76</v>
      </c>
      <c r="F175" t="s">
        <v>1</v>
      </c>
      <c r="G175" s="2">
        <v>0.72916666666666663</v>
      </c>
      <c r="H175">
        <v>18</v>
      </c>
      <c r="I175">
        <v>18</v>
      </c>
    </row>
    <row r="176" spans="1:9" x14ac:dyDescent="0.25">
      <c r="A176" t="s">
        <v>0</v>
      </c>
      <c r="B176" t="s">
        <v>77</v>
      </c>
      <c r="C176" t="s">
        <v>501</v>
      </c>
      <c r="D176" s="1">
        <v>42256</v>
      </c>
      <c r="E176">
        <v>490.32</v>
      </c>
      <c r="F176" t="s">
        <v>1</v>
      </c>
      <c r="G176" s="2">
        <v>0.8125</v>
      </c>
      <c r="H176">
        <v>20</v>
      </c>
      <c r="I176">
        <v>20</v>
      </c>
    </row>
    <row r="177" spans="1:9" x14ac:dyDescent="0.25">
      <c r="A177" t="s">
        <v>0</v>
      </c>
      <c r="B177" t="s">
        <v>77</v>
      </c>
      <c r="C177" t="s">
        <v>502</v>
      </c>
      <c r="D177" s="1">
        <v>42256</v>
      </c>
      <c r="E177">
        <v>226.04</v>
      </c>
      <c r="F177" t="s">
        <v>1</v>
      </c>
      <c r="G177" s="2">
        <v>0.76041666666666663</v>
      </c>
      <c r="H177">
        <v>19</v>
      </c>
      <c r="I177">
        <v>19</v>
      </c>
    </row>
    <row r="178" spans="1:9" x14ac:dyDescent="0.25">
      <c r="A178" t="s">
        <v>0</v>
      </c>
      <c r="B178" t="s">
        <v>43</v>
      </c>
      <c r="C178" t="s">
        <v>503</v>
      </c>
      <c r="D178" s="1">
        <v>42255</v>
      </c>
      <c r="E178">
        <v>423.6</v>
      </c>
      <c r="F178" t="s">
        <v>1</v>
      </c>
      <c r="G178" s="2">
        <v>0.66666666666666663</v>
      </c>
      <c r="H178">
        <v>16</v>
      </c>
      <c r="I178">
        <v>16</v>
      </c>
    </row>
    <row r="179" spans="1:9" x14ac:dyDescent="0.25">
      <c r="A179" t="s">
        <v>0</v>
      </c>
      <c r="B179" t="s">
        <v>43</v>
      </c>
      <c r="C179" t="s">
        <v>504</v>
      </c>
      <c r="D179" s="1">
        <v>42232</v>
      </c>
      <c r="E179">
        <v>207.24</v>
      </c>
      <c r="F179" t="s">
        <v>1</v>
      </c>
      <c r="G179" s="2">
        <v>0.76041666666666663</v>
      </c>
      <c r="H179">
        <v>19</v>
      </c>
      <c r="I179">
        <v>19</v>
      </c>
    </row>
    <row r="180" spans="1:9" x14ac:dyDescent="0.25">
      <c r="A180" t="s">
        <v>0</v>
      </c>
      <c r="B180" t="s">
        <v>43</v>
      </c>
      <c r="C180" t="s">
        <v>505</v>
      </c>
      <c r="D180" s="1">
        <v>42232</v>
      </c>
      <c r="E180">
        <v>327.2</v>
      </c>
      <c r="F180" t="s">
        <v>1</v>
      </c>
      <c r="G180" s="2">
        <v>0.73958333333333337</v>
      </c>
      <c r="H180">
        <v>18</v>
      </c>
      <c r="I180">
        <v>18</v>
      </c>
    </row>
    <row r="181" spans="1:9" x14ac:dyDescent="0.25">
      <c r="A181" t="s">
        <v>0</v>
      </c>
      <c r="B181" t="s">
        <v>89</v>
      </c>
      <c r="C181" t="s">
        <v>507</v>
      </c>
      <c r="D181" s="1">
        <v>42256</v>
      </c>
      <c r="E181">
        <v>261.56</v>
      </c>
      <c r="F181" t="s">
        <v>1</v>
      </c>
      <c r="G181" s="2">
        <v>0.82291666666666663</v>
      </c>
      <c r="H181">
        <v>20</v>
      </c>
      <c r="I181">
        <v>20</v>
      </c>
    </row>
    <row r="182" spans="1:9" x14ac:dyDescent="0.25">
      <c r="A182" t="s">
        <v>0</v>
      </c>
      <c r="B182" t="s">
        <v>133</v>
      </c>
      <c r="C182" t="s">
        <v>508</v>
      </c>
      <c r="D182" s="1">
        <v>42232</v>
      </c>
      <c r="E182">
        <v>229.72</v>
      </c>
      <c r="F182" t="s">
        <v>1</v>
      </c>
      <c r="G182" s="2">
        <v>0.75</v>
      </c>
      <c r="H182">
        <v>18</v>
      </c>
      <c r="I182">
        <v>18</v>
      </c>
    </row>
    <row r="183" spans="1:9" x14ac:dyDescent="0.25">
      <c r="A183" t="s">
        <v>0</v>
      </c>
      <c r="B183" t="s">
        <v>133</v>
      </c>
      <c r="C183" t="s">
        <v>509</v>
      </c>
      <c r="D183" s="1">
        <v>42267</v>
      </c>
      <c r="E183">
        <v>437.96</v>
      </c>
      <c r="F183" t="s">
        <v>1</v>
      </c>
      <c r="G183" s="2">
        <v>0.73958333333333337</v>
      </c>
      <c r="H183">
        <v>18</v>
      </c>
      <c r="I183">
        <v>18</v>
      </c>
    </row>
    <row r="184" spans="1:9" x14ac:dyDescent="0.25">
      <c r="A184" t="s">
        <v>0</v>
      </c>
      <c r="B184" t="s">
        <v>133</v>
      </c>
      <c r="C184" t="s">
        <v>510</v>
      </c>
      <c r="D184" s="1">
        <v>42256</v>
      </c>
      <c r="E184">
        <v>440.44</v>
      </c>
      <c r="F184" t="s">
        <v>1</v>
      </c>
      <c r="G184" s="2">
        <v>0.59375</v>
      </c>
      <c r="H184">
        <v>15</v>
      </c>
      <c r="I184">
        <v>15</v>
      </c>
    </row>
    <row r="185" spans="1:9" x14ac:dyDescent="0.25">
      <c r="A185" t="s">
        <v>0</v>
      </c>
      <c r="B185" t="s">
        <v>133</v>
      </c>
      <c r="C185" t="s">
        <v>511</v>
      </c>
      <c r="D185" s="1">
        <v>42267</v>
      </c>
      <c r="E185">
        <v>330.44</v>
      </c>
      <c r="F185" t="s">
        <v>1</v>
      </c>
      <c r="G185" s="2">
        <v>0.66666666666666663</v>
      </c>
      <c r="H185">
        <v>16</v>
      </c>
      <c r="I185">
        <v>16</v>
      </c>
    </row>
    <row r="186" spans="1:9" x14ac:dyDescent="0.25">
      <c r="A186" t="s">
        <v>0</v>
      </c>
      <c r="B186" t="s">
        <v>133</v>
      </c>
      <c r="C186" t="s">
        <v>512</v>
      </c>
      <c r="D186" s="1">
        <v>42256</v>
      </c>
      <c r="E186">
        <v>411.04</v>
      </c>
      <c r="F186" t="s">
        <v>1</v>
      </c>
      <c r="G186" s="2">
        <v>0.59375</v>
      </c>
      <c r="H186">
        <v>15</v>
      </c>
      <c r="I186">
        <v>15</v>
      </c>
    </row>
    <row r="187" spans="1:9" x14ac:dyDescent="0.25">
      <c r="A187" t="s">
        <v>0</v>
      </c>
      <c r="B187" t="s">
        <v>133</v>
      </c>
      <c r="C187" t="s">
        <v>513</v>
      </c>
      <c r="D187" s="1">
        <v>42267</v>
      </c>
      <c r="E187">
        <v>388.64</v>
      </c>
      <c r="F187" t="s">
        <v>1</v>
      </c>
      <c r="G187" s="2">
        <v>0.70833333333333337</v>
      </c>
      <c r="H187">
        <v>17</v>
      </c>
      <c r="I187">
        <v>17</v>
      </c>
    </row>
    <row r="188" spans="1:9" x14ac:dyDescent="0.25">
      <c r="A188" t="s">
        <v>0</v>
      </c>
      <c r="B188" t="s">
        <v>133</v>
      </c>
      <c r="C188" t="s">
        <v>514</v>
      </c>
      <c r="D188" s="1">
        <v>42232</v>
      </c>
      <c r="E188">
        <v>368.64</v>
      </c>
      <c r="F188" t="s">
        <v>1</v>
      </c>
      <c r="G188" s="2">
        <v>0.70833333333333337</v>
      </c>
      <c r="H188">
        <v>17</v>
      </c>
      <c r="I188">
        <v>17</v>
      </c>
    </row>
    <row r="189" spans="1:9" x14ac:dyDescent="0.25">
      <c r="A189" t="s">
        <v>0</v>
      </c>
      <c r="B189" t="s">
        <v>133</v>
      </c>
      <c r="C189" t="s">
        <v>515</v>
      </c>
      <c r="D189" s="1">
        <v>42255</v>
      </c>
      <c r="E189">
        <v>336.92</v>
      </c>
      <c r="F189" t="s">
        <v>1</v>
      </c>
      <c r="G189" s="2">
        <v>0.67708333333333337</v>
      </c>
      <c r="H189">
        <v>17</v>
      </c>
      <c r="I189">
        <v>17</v>
      </c>
    </row>
    <row r="190" spans="1:9" x14ac:dyDescent="0.25">
      <c r="A190" t="s">
        <v>0</v>
      </c>
      <c r="B190" t="s">
        <v>133</v>
      </c>
      <c r="C190" t="s">
        <v>516</v>
      </c>
      <c r="D190" s="1">
        <v>42298</v>
      </c>
      <c r="E190">
        <v>176.12</v>
      </c>
      <c r="F190" t="s">
        <v>1</v>
      </c>
      <c r="G190" s="2">
        <v>0.5625</v>
      </c>
      <c r="H190">
        <v>14</v>
      </c>
      <c r="I190">
        <v>14</v>
      </c>
    </row>
    <row r="191" spans="1:9" x14ac:dyDescent="0.25">
      <c r="A191" t="s">
        <v>0</v>
      </c>
      <c r="B191" t="s">
        <v>89</v>
      </c>
      <c r="C191" t="s">
        <v>517</v>
      </c>
      <c r="D191" s="1">
        <v>42267</v>
      </c>
      <c r="E191">
        <v>401.08</v>
      </c>
      <c r="F191" t="s">
        <v>1</v>
      </c>
      <c r="G191" s="2">
        <v>0.6875</v>
      </c>
      <c r="H191">
        <v>17</v>
      </c>
      <c r="I191">
        <v>17</v>
      </c>
    </row>
    <row r="192" spans="1:9" x14ac:dyDescent="0.25">
      <c r="A192" t="s">
        <v>0</v>
      </c>
      <c r="B192" t="s">
        <v>67</v>
      </c>
      <c r="C192" t="s">
        <v>518</v>
      </c>
      <c r="D192" s="1">
        <v>42256</v>
      </c>
      <c r="E192">
        <v>371.41</v>
      </c>
      <c r="F192" t="s">
        <v>1</v>
      </c>
      <c r="G192" s="2">
        <v>0.58333333333333337</v>
      </c>
      <c r="H192">
        <v>14</v>
      </c>
      <c r="I192">
        <v>14</v>
      </c>
    </row>
    <row r="193" spans="1:9" x14ac:dyDescent="0.25">
      <c r="A193" t="s">
        <v>0</v>
      </c>
      <c r="B193" t="s">
        <v>67</v>
      </c>
      <c r="C193" t="s">
        <v>519</v>
      </c>
      <c r="D193" s="1">
        <v>42291</v>
      </c>
      <c r="E193">
        <v>537.52</v>
      </c>
      <c r="F193" t="s">
        <v>1</v>
      </c>
      <c r="G193" s="2">
        <v>0.52083333333333337</v>
      </c>
      <c r="H193">
        <v>13</v>
      </c>
      <c r="I193">
        <v>13</v>
      </c>
    </row>
    <row r="194" spans="1:9" x14ac:dyDescent="0.25">
      <c r="A194" t="s">
        <v>0</v>
      </c>
      <c r="B194" t="s">
        <v>67</v>
      </c>
      <c r="C194" t="s">
        <v>520</v>
      </c>
      <c r="D194" s="1">
        <v>42244</v>
      </c>
      <c r="E194">
        <v>426.7</v>
      </c>
      <c r="F194" t="s">
        <v>1</v>
      </c>
      <c r="G194" s="2">
        <v>0.5</v>
      </c>
      <c r="H194">
        <v>12</v>
      </c>
      <c r="I194">
        <v>12</v>
      </c>
    </row>
    <row r="195" spans="1:9" x14ac:dyDescent="0.25">
      <c r="A195" t="s">
        <v>0</v>
      </c>
      <c r="B195" t="s">
        <v>67</v>
      </c>
      <c r="C195" t="s">
        <v>521</v>
      </c>
      <c r="D195" s="1">
        <v>42159</v>
      </c>
      <c r="E195">
        <v>174.29</v>
      </c>
      <c r="F195" t="s">
        <v>1</v>
      </c>
      <c r="G195" s="2">
        <v>0.40625</v>
      </c>
      <c r="H195">
        <v>10</v>
      </c>
      <c r="I195">
        <v>10</v>
      </c>
    </row>
    <row r="196" spans="1:9" x14ac:dyDescent="0.25">
      <c r="A196" t="s">
        <v>0</v>
      </c>
      <c r="B196" t="s">
        <v>67</v>
      </c>
      <c r="C196" t="s">
        <v>522</v>
      </c>
      <c r="D196" s="1">
        <v>42257</v>
      </c>
      <c r="E196">
        <v>193.12</v>
      </c>
      <c r="F196" t="s">
        <v>1</v>
      </c>
      <c r="G196" s="2">
        <v>0.61458333333333337</v>
      </c>
      <c r="H196">
        <v>15</v>
      </c>
      <c r="I196">
        <v>15</v>
      </c>
    </row>
    <row r="197" spans="1:9" x14ac:dyDescent="0.25">
      <c r="A197" t="s">
        <v>0</v>
      </c>
      <c r="B197" t="s">
        <v>75</v>
      </c>
      <c r="C197" t="s">
        <v>523</v>
      </c>
      <c r="D197" s="1">
        <v>42256</v>
      </c>
      <c r="E197">
        <v>449.77</v>
      </c>
      <c r="F197" t="s">
        <v>4</v>
      </c>
      <c r="G197" s="2">
        <v>0.8125</v>
      </c>
      <c r="H197">
        <v>20</v>
      </c>
      <c r="I197">
        <v>20</v>
      </c>
    </row>
    <row r="198" spans="1:9" x14ac:dyDescent="0.25">
      <c r="A198" t="s">
        <v>0</v>
      </c>
      <c r="B198" t="s">
        <v>75</v>
      </c>
      <c r="C198" t="s">
        <v>524</v>
      </c>
      <c r="D198" s="1">
        <v>42257</v>
      </c>
      <c r="E198">
        <v>332.25</v>
      </c>
      <c r="F198" t="s">
        <v>4</v>
      </c>
      <c r="G198" s="2">
        <v>0.57291666666666663</v>
      </c>
      <c r="H198">
        <v>14</v>
      </c>
      <c r="I198">
        <v>14</v>
      </c>
    </row>
    <row r="199" spans="1:9" x14ac:dyDescent="0.25">
      <c r="A199" t="s">
        <v>0</v>
      </c>
      <c r="B199" t="s">
        <v>75</v>
      </c>
      <c r="C199" t="s">
        <v>525</v>
      </c>
      <c r="D199" s="1">
        <v>42257</v>
      </c>
      <c r="E199">
        <v>525.19000000000005</v>
      </c>
      <c r="F199" t="s">
        <v>4</v>
      </c>
      <c r="G199" s="2">
        <v>0.58333333333333337</v>
      </c>
      <c r="H199">
        <v>14</v>
      </c>
      <c r="I199">
        <v>14</v>
      </c>
    </row>
    <row r="200" spans="1:9" x14ac:dyDescent="0.25">
      <c r="A200" t="s">
        <v>0</v>
      </c>
      <c r="B200" t="s">
        <v>75</v>
      </c>
      <c r="C200" t="s">
        <v>526</v>
      </c>
      <c r="D200" s="1">
        <v>42258</v>
      </c>
      <c r="E200">
        <v>179.68</v>
      </c>
      <c r="F200" t="s">
        <v>4</v>
      </c>
      <c r="G200" s="2">
        <v>0.34375</v>
      </c>
      <c r="H200">
        <v>9</v>
      </c>
      <c r="I200">
        <v>9</v>
      </c>
    </row>
    <row r="201" spans="1:9" x14ac:dyDescent="0.25">
      <c r="A201" t="s">
        <v>0</v>
      </c>
      <c r="B201" t="s">
        <v>117</v>
      </c>
      <c r="C201" t="s">
        <v>528</v>
      </c>
      <c r="D201" s="1">
        <v>42257</v>
      </c>
      <c r="E201">
        <v>261.68</v>
      </c>
      <c r="F201" t="s">
        <v>1</v>
      </c>
      <c r="G201" s="2">
        <v>0.53125</v>
      </c>
      <c r="H201">
        <v>13</v>
      </c>
      <c r="I201">
        <v>13</v>
      </c>
    </row>
    <row r="202" spans="1:9" x14ac:dyDescent="0.25">
      <c r="A202" t="s">
        <v>0</v>
      </c>
      <c r="B202" t="s">
        <v>117</v>
      </c>
      <c r="C202" t="s">
        <v>529</v>
      </c>
      <c r="D202" s="1">
        <v>42257</v>
      </c>
      <c r="E202">
        <v>357.2</v>
      </c>
      <c r="F202" t="s">
        <v>1</v>
      </c>
      <c r="G202" s="2">
        <v>0.61458333333333337</v>
      </c>
      <c r="H202">
        <v>15</v>
      </c>
      <c r="I202">
        <v>15</v>
      </c>
    </row>
    <row r="203" spans="1:9" x14ac:dyDescent="0.25">
      <c r="A203" t="s">
        <v>0</v>
      </c>
      <c r="B203" t="s">
        <v>117</v>
      </c>
      <c r="C203" t="s">
        <v>530</v>
      </c>
      <c r="D203" s="1">
        <v>42272</v>
      </c>
      <c r="E203">
        <v>210.2</v>
      </c>
      <c r="F203" t="s">
        <v>1</v>
      </c>
      <c r="G203" s="2">
        <v>0.5625</v>
      </c>
      <c r="H203">
        <v>14</v>
      </c>
      <c r="I203">
        <v>14</v>
      </c>
    </row>
    <row r="204" spans="1:9" x14ac:dyDescent="0.25">
      <c r="A204" t="s">
        <v>0</v>
      </c>
      <c r="B204" t="s">
        <v>117</v>
      </c>
      <c r="C204" t="s">
        <v>531</v>
      </c>
      <c r="D204" s="1">
        <v>42290</v>
      </c>
      <c r="E204">
        <v>189.68</v>
      </c>
      <c r="F204" t="s">
        <v>1</v>
      </c>
      <c r="G204" s="2">
        <v>0.57291666666666663</v>
      </c>
      <c r="H204">
        <v>14</v>
      </c>
      <c r="I204">
        <v>14</v>
      </c>
    </row>
    <row r="205" spans="1:9" x14ac:dyDescent="0.25">
      <c r="A205" t="s">
        <v>0</v>
      </c>
      <c r="B205" t="s">
        <v>117</v>
      </c>
      <c r="C205" t="s">
        <v>532</v>
      </c>
      <c r="D205" s="1">
        <v>42244</v>
      </c>
      <c r="E205">
        <v>337.87</v>
      </c>
      <c r="F205" t="s">
        <v>1</v>
      </c>
      <c r="G205" s="2">
        <v>0.55208333333333337</v>
      </c>
      <c r="H205">
        <v>14</v>
      </c>
      <c r="I205">
        <v>14</v>
      </c>
    </row>
    <row r="206" spans="1:9" x14ac:dyDescent="0.25">
      <c r="A206" t="s">
        <v>0</v>
      </c>
      <c r="B206" t="s">
        <v>117</v>
      </c>
      <c r="C206" t="s">
        <v>534</v>
      </c>
      <c r="D206" s="1">
        <v>42257</v>
      </c>
      <c r="E206">
        <v>508.04</v>
      </c>
      <c r="F206" t="s">
        <v>1</v>
      </c>
      <c r="G206" s="2">
        <v>0.47916666666666669</v>
      </c>
      <c r="H206">
        <v>12</v>
      </c>
      <c r="I206">
        <v>12</v>
      </c>
    </row>
    <row r="207" spans="1:9" x14ac:dyDescent="0.25">
      <c r="A207" t="s">
        <v>0</v>
      </c>
      <c r="B207" t="s">
        <v>60</v>
      </c>
      <c r="C207" t="s">
        <v>535</v>
      </c>
      <c r="D207" s="1">
        <v>42257</v>
      </c>
      <c r="E207">
        <v>418.19</v>
      </c>
      <c r="F207" t="s">
        <v>1</v>
      </c>
      <c r="G207" s="2">
        <v>0.6875</v>
      </c>
      <c r="H207">
        <v>17</v>
      </c>
      <c r="I207">
        <v>17</v>
      </c>
    </row>
    <row r="208" spans="1:9" x14ac:dyDescent="0.25">
      <c r="A208" t="s">
        <v>0</v>
      </c>
      <c r="B208" t="s">
        <v>60</v>
      </c>
      <c r="C208" t="s">
        <v>536</v>
      </c>
      <c r="D208" s="1">
        <v>42256</v>
      </c>
      <c r="E208">
        <v>379.49</v>
      </c>
      <c r="F208" t="s">
        <v>1</v>
      </c>
      <c r="G208" s="2">
        <v>0.86458333333333337</v>
      </c>
      <c r="H208">
        <v>21</v>
      </c>
      <c r="I208">
        <v>21</v>
      </c>
    </row>
    <row r="209" spans="1:9" x14ac:dyDescent="0.25">
      <c r="A209" t="s">
        <v>0</v>
      </c>
      <c r="B209" t="s">
        <v>60</v>
      </c>
      <c r="C209" t="s">
        <v>537</v>
      </c>
      <c r="D209" s="1">
        <v>42257</v>
      </c>
      <c r="E209">
        <v>241.36</v>
      </c>
      <c r="F209" t="s">
        <v>1</v>
      </c>
      <c r="G209" s="2">
        <v>0.82291666666666663</v>
      </c>
      <c r="H209">
        <v>20</v>
      </c>
      <c r="I209">
        <v>20</v>
      </c>
    </row>
    <row r="210" spans="1:9" x14ac:dyDescent="0.25">
      <c r="A210" t="s">
        <v>0</v>
      </c>
      <c r="B210" t="s">
        <v>60</v>
      </c>
      <c r="C210" t="s">
        <v>538</v>
      </c>
      <c r="D210" s="1">
        <v>42290</v>
      </c>
      <c r="E210">
        <v>375.97</v>
      </c>
      <c r="F210" t="s">
        <v>1</v>
      </c>
      <c r="G210" s="2">
        <v>0.55208333333333337</v>
      </c>
      <c r="H210">
        <v>14</v>
      </c>
      <c r="I210">
        <v>14</v>
      </c>
    </row>
    <row r="211" spans="1:9" x14ac:dyDescent="0.25">
      <c r="A211" t="s">
        <v>0</v>
      </c>
      <c r="B211" t="s">
        <v>60</v>
      </c>
      <c r="C211" t="s">
        <v>539</v>
      </c>
      <c r="D211" s="1">
        <v>42256</v>
      </c>
      <c r="E211">
        <v>539.67999999999995</v>
      </c>
      <c r="F211" t="s">
        <v>1</v>
      </c>
      <c r="G211" s="2">
        <v>0.76041666666666663</v>
      </c>
      <c r="H211">
        <v>19</v>
      </c>
      <c r="I211">
        <v>19</v>
      </c>
    </row>
    <row r="212" spans="1:9" x14ac:dyDescent="0.25">
      <c r="A212" t="s">
        <v>0</v>
      </c>
      <c r="B212" t="s">
        <v>39</v>
      </c>
      <c r="C212" t="s">
        <v>541</v>
      </c>
      <c r="D212" s="1">
        <v>42256</v>
      </c>
      <c r="E212">
        <v>497.16</v>
      </c>
      <c r="F212" t="s">
        <v>1</v>
      </c>
      <c r="G212" s="2">
        <v>0.82291666666666663</v>
      </c>
      <c r="H212">
        <v>20</v>
      </c>
      <c r="I212">
        <v>20</v>
      </c>
    </row>
    <row r="213" spans="1:9" x14ac:dyDescent="0.25">
      <c r="A213" t="s">
        <v>0</v>
      </c>
      <c r="B213" t="s">
        <v>39</v>
      </c>
      <c r="C213" t="s">
        <v>542</v>
      </c>
      <c r="D213" s="1">
        <v>42256</v>
      </c>
      <c r="E213">
        <v>404.72</v>
      </c>
      <c r="F213" t="s">
        <v>1</v>
      </c>
      <c r="G213" s="2">
        <v>0.6875</v>
      </c>
      <c r="H213">
        <v>17</v>
      </c>
      <c r="I213">
        <v>17</v>
      </c>
    </row>
    <row r="214" spans="1:9" x14ac:dyDescent="0.25">
      <c r="A214" t="s">
        <v>0</v>
      </c>
      <c r="B214" t="s">
        <v>39</v>
      </c>
      <c r="C214" t="s">
        <v>543</v>
      </c>
      <c r="D214" s="1">
        <v>42256</v>
      </c>
      <c r="E214">
        <v>425.44</v>
      </c>
      <c r="F214" t="s">
        <v>1</v>
      </c>
      <c r="G214" s="2">
        <v>0.85416666666666663</v>
      </c>
      <c r="H214">
        <v>21</v>
      </c>
      <c r="I214">
        <v>21</v>
      </c>
    </row>
    <row r="215" spans="1:9" x14ac:dyDescent="0.25">
      <c r="A215" t="s">
        <v>0</v>
      </c>
      <c r="B215" t="s">
        <v>39</v>
      </c>
      <c r="C215" t="s">
        <v>544</v>
      </c>
      <c r="D215" s="1">
        <v>42256</v>
      </c>
      <c r="E215">
        <v>408.92</v>
      </c>
      <c r="F215" t="s">
        <v>1</v>
      </c>
      <c r="G215" s="2">
        <v>0.83333333333333337</v>
      </c>
      <c r="H215">
        <v>20</v>
      </c>
      <c r="I215">
        <v>20</v>
      </c>
    </row>
    <row r="216" spans="1:9" x14ac:dyDescent="0.25">
      <c r="A216" t="s">
        <v>0</v>
      </c>
      <c r="B216" t="s">
        <v>39</v>
      </c>
      <c r="C216" t="s">
        <v>545</v>
      </c>
      <c r="D216" s="1">
        <v>42256</v>
      </c>
      <c r="E216">
        <v>337.96</v>
      </c>
      <c r="F216" t="s">
        <v>1</v>
      </c>
      <c r="G216" s="2">
        <v>0.82291666666666663</v>
      </c>
      <c r="H216">
        <v>20</v>
      </c>
      <c r="I216">
        <v>20</v>
      </c>
    </row>
    <row r="217" spans="1:9" x14ac:dyDescent="0.25">
      <c r="A217" t="s">
        <v>0</v>
      </c>
      <c r="B217" t="s">
        <v>39</v>
      </c>
      <c r="C217" t="s">
        <v>546</v>
      </c>
      <c r="D217" s="1">
        <v>42256</v>
      </c>
      <c r="E217">
        <v>262.83999999999997</v>
      </c>
      <c r="F217" t="s">
        <v>1</v>
      </c>
      <c r="G217" s="2">
        <v>0.85416666666666663</v>
      </c>
      <c r="H217">
        <v>21</v>
      </c>
      <c r="I217">
        <v>21</v>
      </c>
    </row>
    <row r="218" spans="1:9" x14ac:dyDescent="0.25">
      <c r="A218" t="s">
        <v>0</v>
      </c>
      <c r="B218" t="s">
        <v>70</v>
      </c>
      <c r="C218" t="s">
        <v>550</v>
      </c>
      <c r="D218" s="1">
        <v>42255</v>
      </c>
      <c r="E218">
        <v>410.72</v>
      </c>
      <c r="F218" t="s">
        <v>1</v>
      </c>
      <c r="G218" s="2">
        <v>0.71875</v>
      </c>
      <c r="H218">
        <v>18</v>
      </c>
      <c r="I218">
        <v>18</v>
      </c>
    </row>
    <row r="219" spans="1:9" x14ac:dyDescent="0.25">
      <c r="A219" t="s">
        <v>0</v>
      </c>
      <c r="B219" t="s">
        <v>51</v>
      </c>
      <c r="C219" t="s">
        <v>551</v>
      </c>
      <c r="D219" s="1">
        <v>42257</v>
      </c>
      <c r="E219">
        <v>373.96</v>
      </c>
      <c r="F219" t="s">
        <v>1</v>
      </c>
      <c r="G219" s="2">
        <v>0.69791666666666663</v>
      </c>
      <c r="H219">
        <v>17</v>
      </c>
      <c r="I219">
        <v>17</v>
      </c>
    </row>
    <row r="220" spans="1:9" x14ac:dyDescent="0.25">
      <c r="A220" t="s">
        <v>0</v>
      </c>
      <c r="B220" t="s">
        <v>51</v>
      </c>
      <c r="C220" t="s">
        <v>552</v>
      </c>
      <c r="D220" s="1">
        <v>42257</v>
      </c>
      <c r="E220">
        <v>516.55999999999995</v>
      </c>
      <c r="F220" t="s">
        <v>1</v>
      </c>
      <c r="G220" s="2">
        <v>0.84375</v>
      </c>
      <c r="H220">
        <v>21</v>
      </c>
      <c r="I220">
        <v>21</v>
      </c>
    </row>
    <row r="221" spans="1:9" x14ac:dyDescent="0.25">
      <c r="A221" t="s">
        <v>0</v>
      </c>
      <c r="B221" t="s">
        <v>51</v>
      </c>
      <c r="C221" t="s">
        <v>553</v>
      </c>
      <c r="D221" s="1">
        <v>42256</v>
      </c>
      <c r="E221">
        <v>503.56</v>
      </c>
      <c r="F221" t="s">
        <v>1</v>
      </c>
      <c r="G221" s="2">
        <v>0.84375</v>
      </c>
      <c r="H221">
        <v>21</v>
      </c>
      <c r="I221">
        <v>21</v>
      </c>
    </row>
    <row r="222" spans="1:9" x14ac:dyDescent="0.25">
      <c r="A222" t="s">
        <v>0</v>
      </c>
      <c r="B222" t="s">
        <v>51</v>
      </c>
      <c r="C222" t="s">
        <v>554</v>
      </c>
      <c r="D222" s="1">
        <v>42256</v>
      </c>
      <c r="E222">
        <v>479.64</v>
      </c>
      <c r="F222" t="s">
        <v>1</v>
      </c>
      <c r="G222" s="2">
        <v>0.83333333333333337</v>
      </c>
      <c r="H222">
        <v>20</v>
      </c>
      <c r="I222">
        <v>20</v>
      </c>
    </row>
    <row r="223" spans="1:9" x14ac:dyDescent="0.25">
      <c r="A223" t="s">
        <v>0</v>
      </c>
      <c r="B223" t="s">
        <v>51</v>
      </c>
      <c r="C223" t="s">
        <v>555</v>
      </c>
      <c r="D223" s="1">
        <v>42257</v>
      </c>
      <c r="E223">
        <v>567.52</v>
      </c>
      <c r="F223" t="s">
        <v>1</v>
      </c>
      <c r="G223" s="2">
        <v>0.69791666666666663</v>
      </c>
      <c r="H223">
        <v>17</v>
      </c>
      <c r="I223">
        <v>17</v>
      </c>
    </row>
    <row r="224" spans="1:9" x14ac:dyDescent="0.25">
      <c r="A224" t="s">
        <v>0</v>
      </c>
      <c r="B224" t="s">
        <v>32</v>
      </c>
      <c r="C224" t="s">
        <v>556</v>
      </c>
      <c r="D224" s="1">
        <v>42267</v>
      </c>
      <c r="E224">
        <v>440.56</v>
      </c>
      <c r="F224" t="s">
        <v>1</v>
      </c>
      <c r="G224" s="2">
        <v>0.72916666666666663</v>
      </c>
      <c r="H224">
        <v>18</v>
      </c>
      <c r="I224">
        <v>18</v>
      </c>
    </row>
    <row r="225" spans="1:9" x14ac:dyDescent="0.25">
      <c r="A225" t="s">
        <v>0</v>
      </c>
      <c r="B225" t="s">
        <v>32</v>
      </c>
      <c r="C225" t="s">
        <v>557</v>
      </c>
      <c r="D225" s="1">
        <v>42256</v>
      </c>
      <c r="E225">
        <v>521.24</v>
      </c>
      <c r="F225" t="s">
        <v>1</v>
      </c>
      <c r="G225" s="2">
        <v>0.84375</v>
      </c>
      <c r="H225">
        <v>21</v>
      </c>
      <c r="I225">
        <v>21</v>
      </c>
    </row>
    <row r="226" spans="1:9" x14ac:dyDescent="0.25">
      <c r="A226" t="s">
        <v>0</v>
      </c>
      <c r="B226" t="s">
        <v>32</v>
      </c>
      <c r="C226" t="s">
        <v>558</v>
      </c>
      <c r="D226" s="1">
        <v>42256</v>
      </c>
      <c r="E226">
        <v>230.96</v>
      </c>
      <c r="F226" t="s">
        <v>1</v>
      </c>
      <c r="G226" s="2">
        <v>0.61458333333333337</v>
      </c>
      <c r="H226">
        <v>15</v>
      </c>
      <c r="I226">
        <v>15</v>
      </c>
    </row>
    <row r="227" spans="1:9" x14ac:dyDescent="0.25">
      <c r="A227" t="s">
        <v>0</v>
      </c>
      <c r="B227" t="s">
        <v>32</v>
      </c>
      <c r="C227" t="s">
        <v>559</v>
      </c>
      <c r="D227" s="1">
        <v>42267</v>
      </c>
      <c r="E227">
        <v>377.16</v>
      </c>
      <c r="F227" t="s">
        <v>1</v>
      </c>
      <c r="G227" s="2">
        <v>0.70833333333333337</v>
      </c>
      <c r="H227">
        <v>17</v>
      </c>
      <c r="I227">
        <v>17</v>
      </c>
    </row>
    <row r="228" spans="1:9" x14ac:dyDescent="0.25">
      <c r="A228" t="s">
        <v>0</v>
      </c>
      <c r="B228" t="s">
        <v>32</v>
      </c>
      <c r="C228" t="s">
        <v>560</v>
      </c>
      <c r="D228" s="1">
        <v>42257</v>
      </c>
      <c r="E228">
        <v>272.2</v>
      </c>
      <c r="F228" t="s">
        <v>1</v>
      </c>
      <c r="G228" s="2">
        <v>0.6875</v>
      </c>
      <c r="H228">
        <v>17</v>
      </c>
      <c r="I228">
        <v>17</v>
      </c>
    </row>
    <row r="229" spans="1:9" x14ac:dyDescent="0.25">
      <c r="A229" t="s">
        <v>0</v>
      </c>
      <c r="B229" t="s">
        <v>105</v>
      </c>
      <c r="C229" t="s">
        <v>561</v>
      </c>
      <c r="D229" s="1">
        <v>42256</v>
      </c>
      <c r="E229">
        <v>536.48</v>
      </c>
      <c r="F229" t="s">
        <v>1</v>
      </c>
      <c r="G229" s="2">
        <v>0.83333333333333337</v>
      </c>
      <c r="H229">
        <v>20</v>
      </c>
      <c r="I229">
        <v>20</v>
      </c>
    </row>
    <row r="230" spans="1:9" x14ac:dyDescent="0.25">
      <c r="A230" t="s">
        <v>0</v>
      </c>
      <c r="B230" t="s">
        <v>105</v>
      </c>
      <c r="C230" t="s">
        <v>562</v>
      </c>
      <c r="D230" s="1">
        <v>42257</v>
      </c>
      <c r="E230">
        <v>287.04000000000002</v>
      </c>
      <c r="F230" t="s">
        <v>1</v>
      </c>
      <c r="G230" s="2">
        <v>0.61458333333333337</v>
      </c>
      <c r="H230">
        <v>15</v>
      </c>
      <c r="I230">
        <v>15</v>
      </c>
    </row>
    <row r="231" spans="1:9" x14ac:dyDescent="0.25">
      <c r="A231" t="s">
        <v>0</v>
      </c>
      <c r="B231" t="s">
        <v>105</v>
      </c>
      <c r="C231" t="s">
        <v>563</v>
      </c>
      <c r="D231" s="1">
        <v>42257</v>
      </c>
      <c r="E231">
        <v>423.08</v>
      </c>
      <c r="F231" t="s">
        <v>1</v>
      </c>
      <c r="G231" s="2">
        <v>0.58333333333333337</v>
      </c>
      <c r="H231">
        <v>14</v>
      </c>
      <c r="I231">
        <v>14</v>
      </c>
    </row>
    <row r="232" spans="1:9" x14ac:dyDescent="0.25">
      <c r="A232" t="s">
        <v>0</v>
      </c>
      <c r="B232" t="s">
        <v>105</v>
      </c>
      <c r="C232" t="s">
        <v>564</v>
      </c>
      <c r="D232" s="1">
        <v>42257</v>
      </c>
      <c r="E232">
        <v>561.04</v>
      </c>
      <c r="F232" t="s">
        <v>1</v>
      </c>
      <c r="G232" s="2">
        <v>0.57291666666666663</v>
      </c>
      <c r="H232">
        <v>14</v>
      </c>
      <c r="I232">
        <v>14</v>
      </c>
    </row>
    <row r="233" spans="1:9" x14ac:dyDescent="0.25">
      <c r="A233" t="s">
        <v>0</v>
      </c>
      <c r="B233" t="s">
        <v>105</v>
      </c>
      <c r="C233" t="s">
        <v>565</v>
      </c>
      <c r="D233" s="1">
        <v>42216</v>
      </c>
      <c r="E233">
        <v>402.04</v>
      </c>
      <c r="F233" t="s">
        <v>1</v>
      </c>
      <c r="G233" s="2">
        <v>0.4375</v>
      </c>
      <c r="H233">
        <v>11</v>
      </c>
      <c r="I233">
        <v>11</v>
      </c>
    </row>
    <row r="234" spans="1:9" x14ac:dyDescent="0.25">
      <c r="A234" t="s">
        <v>0</v>
      </c>
      <c r="B234" t="s">
        <v>128</v>
      </c>
      <c r="C234" t="s">
        <v>568</v>
      </c>
      <c r="D234" s="1">
        <v>42257</v>
      </c>
      <c r="E234">
        <v>544.36</v>
      </c>
      <c r="F234" t="s">
        <v>1</v>
      </c>
      <c r="G234" s="2">
        <v>0.85416666666666663</v>
      </c>
      <c r="H234">
        <v>21</v>
      </c>
      <c r="I234">
        <v>21</v>
      </c>
    </row>
    <row r="235" spans="1:9" x14ac:dyDescent="0.25">
      <c r="A235" t="s">
        <v>0</v>
      </c>
      <c r="B235" t="s">
        <v>128</v>
      </c>
      <c r="C235" t="s">
        <v>569</v>
      </c>
      <c r="D235" s="1">
        <v>42257</v>
      </c>
      <c r="E235">
        <v>338.88</v>
      </c>
      <c r="F235" t="s">
        <v>1</v>
      </c>
      <c r="G235" s="2">
        <v>0.85416666666666663</v>
      </c>
      <c r="H235">
        <v>21</v>
      </c>
      <c r="I235">
        <v>21</v>
      </c>
    </row>
    <row r="236" spans="1:9" x14ac:dyDescent="0.25">
      <c r="A236" t="s">
        <v>0</v>
      </c>
      <c r="B236" t="s">
        <v>92</v>
      </c>
      <c r="C236" t="s">
        <v>581</v>
      </c>
      <c r="D236" s="1">
        <v>42256</v>
      </c>
      <c r="E236">
        <v>279.24</v>
      </c>
      <c r="F236" t="s">
        <v>1</v>
      </c>
      <c r="G236" s="2">
        <v>0.83333333333333337</v>
      </c>
      <c r="H236">
        <v>20</v>
      </c>
      <c r="I236">
        <v>20</v>
      </c>
    </row>
    <row r="237" spans="1:9" x14ac:dyDescent="0.25">
      <c r="A237" t="s">
        <v>0</v>
      </c>
      <c r="B237" t="s">
        <v>92</v>
      </c>
      <c r="C237" t="s">
        <v>582</v>
      </c>
      <c r="D237" s="1">
        <v>42256</v>
      </c>
      <c r="E237">
        <v>440.64</v>
      </c>
      <c r="F237" t="s">
        <v>1</v>
      </c>
      <c r="G237" s="2">
        <v>0.82291666666666663</v>
      </c>
      <c r="H237">
        <v>20</v>
      </c>
      <c r="I237">
        <v>20</v>
      </c>
    </row>
    <row r="238" spans="1:9" x14ac:dyDescent="0.25">
      <c r="A238" t="s">
        <v>0</v>
      </c>
      <c r="B238" t="s">
        <v>92</v>
      </c>
      <c r="C238" t="s">
        <v>583</v>
      </c>
      <c r="D238" s="1">
        <v>42256</v>
      </c>
      <c r="E238">
        <v>461.72</v>
      </c>
      <c r="F238" t="s">
        <v>1</v>
      </c>
      <c r="G238" s="2">
        <v>0.82291666666666663</v>
      </c>
      <c r="H238">
        <v>20</v>
      </c>
      <c r="I238">
        <v>20</v>
      </c>
    </row>
    <row r="239" spans="1:9" x14ac:dyDescent="0.25">
      <c r="A239" t="s">
        <v>0</v>
      </c>
      <c r="B239" t="s">
        <v>92</v>
      </c>
      <c r="C239" t="s">
        <v>584</v>
      </c>
      <c r="D239" s="1">
        <v>42256</v>
      </c>
      <c r="E239">
        <v>537.67999999999995</v>
      </c>
      <c r="F239" t="s">
        <v>1</v>
      </c>
      <c r="G239" s="2">
        <v>0.83333333333333337</v>
      </c>
      <c r="H239">
        <v>20</v>
      </c>
      <c r="I239">
        <v>20</v>
      </c>
    </row>
    <row r="240" spans="1:9" x14ac:dyDescent="0.25">
      <c r="A240" t="s">
        <v>0</v>
      </c>
      <c r="B240" t="s">
        <v>92</v>
      </c>
      <c r="C240" t="s">
        <v>585</v>
      </c>
      <c r="D240" s="1">
        <v>42256</v>
      </c>
      <c r="E240">
        <v>396.32</v>
      </c>
      <c r="F240" t="s">
        <v>1</v>
      </c>
      <c r="G240" s="2">
        <v>0.875</v>
      </c>
      <c r="H240">
        <v>21</v>
      </c>
      <c r="I240">
        <v>21</v>
      </c>
    </row>
    <row r="241" spans="1:9" x14ac:dyDescent="0.25">
      <c r="A241" t="s">
        <v>0</v>
      </c>
      <c r="B241" t="s">
        <v>92</v>
      </c>
      <c r="C241" t="s">
        <v>586</v>
      </c>
      <c r="D241" s="1">
        <v>42256</v>
      </c>
      <c r="E241">
        <v>496.84</v>
      </c>
      <c r="F241" t="s">
        <v>1</v>
      </c>
      <c r="G241" s="2">
        <v>0.83333333333333337</v>
      </c>
      <c r="H241">
        <v>20</v>
      </c>
      <c r="I241">
        <v>20</v>
      </c>
    </row>
    <row r="242" spans="1:9" x14ac:dyDescent="0.25">
      <c r="A242" t="s">
        <v>0</v>
      </c>
      <c r="B242" t="s">
        <v>92</v>
      </c>
      <c r="C242" t="s">
        <v>587</v>
      </c>
      <c r="D242" s="1">
        <v>42256</v>
      </c>
      <c r="E242">
        <v>423.2</v>
      </c>
      <c r="F242" t="s">
        <v>1</v>
      </c>
      <c r="G242" s="2">
        <v>0.8125</v>
      </c>
      <c r="H242">
        <v>20</v>
      </c>
      <c r="I242">
        <v>20</v>
      </c>
    </row>
    <row r="243" spans="1:9" x14ac:dyDescent="0.25">
      <c r="A243" t="s">
        <v>0</v>
      </c>
      <c r="B243" t="s">
        <v>114</v>
      </c>
      <c r="C243" t="s">
        <v>592</v>
      </c>
      <c r="D243" s="1">
        <v>42256</v>
      </c>
      <c r="E243">
        <v>350.28</v>
      </c>
      <c r="F243" t="s">
        <v>1</v>
      </c>
      <c r="G243" s="2">
        <v>0.85416666666666663</v>
      </c>
      <c r="H243">
        <v>21</v>
      </c>
      <c r="I243">
        <v>21</v>
      </c>
    </row>
    <row r="244" spans="1:9" x14ac:dyDescent="0.25">
      <c r="A244" t="s">
        <v>0</v>
      </c>
      <c r="B244" t="s">
        <v>56</v>
      </c>
      <c r="C244" t="s">
        <v>595</v>
      </c>
      <c r="D244" s="1">
        <v>42256</v>
      </c>
      <c r="E244">
        <v>383.4</v>
      </c>
      <c r="F244" t="s">
        <v>1</v>
      </c>
      <c r="G244" s="2">
        <v>0.5625</v>
      </c>
      <c r="H244">
        <v>14</v>
      </c>
      <c r="I244">
        <v>14</v>
      </c>
    </row>
    <row r="245" spans="1:9" x14ac:dyDescent="0.25">
      <c r="A245" t="s">
        <v>0</v>
      </c>
      <c r="B245" t="s">
        <v>112</v>
      </c>
      <c r="C245" t="s">
        <v>596</v>
      </c>
      <c r="D245" s="1">
        <v>42267</v>
      </c>
      <c r="E245">
        <v>176.24</v>
      </c>
      <c r="F245" t="s">
        <v>1</v>
      </c>
      <c r="G245" s="2">
        <v>0.67708333333333337</v>
      </c>
      <c r="H245">
        <v>17</v>
      </c>
      <c r="I245">
        <v>17</v>
      </c>
    </row>
    <row r="246" spans="1:9" x14ac:dyDescent="0.25">
      <c r="A246" t="s">
        <v>0</v>
      </c>
      <c r="B246" t="s">
        <v>112</v>
      </c>
      <c r="C246" t="s">
        <v>597</v>
      </c>
      <c r="D246" s="1">
        <v>42256</v>
      </c>
      <c r="E246">
        <v>292.64</v>
      </c>
      <c r="F246" t="s">
        <v>1</v>
      </c>
      <c r="G246" s="2">
        <v>0.72916666666666663</v>
      </c>
      <c r="H246">
        <v>18</v>
      </c>
      <c r="I246">
        <v>18</v>
      </c>
    </row>
    <row r="247" spans="1:9" x14ac:dyDescent="0.25">
      <c r="A247" t="s">
        <v>0</v>
      </c>
      <c r="B247" t="s">
        <v>56</v>
      </c>
      <c r="C247" t="s">
        <v>603</v>
      </c>
      <c r="D247" s="1">
        <v>42257</v>
      </c>
      <c r="E247">
        <v>315.36</v>
      </c>
      <c r="F247" t="s">
        <v>1</v>
      </c>
      <c r="G247" s="2">
        <v>0.64583333333333337</v>
      </c>
      <c r="H247">
        <v>16</v>
      </c>
      <c r="I247">
        <v>16</v>
      </c>
    </row>
    <row r="248" spans="1:9" x14ac:dyDescent="0.25">
      <c r="A248" t="s">
        <v>0</v>
      </c>
      <c r="B248" t="s">
        <v>68</v>
      </c>
      <c r="C248" t="s">
        <v>604</v>
      </c>
      <c r="D248" s="1">
        <v>42256</v>
      </c>
      <c r="E248">
        <v>321.08</v>
      </c>
      <c r="F248" t="s">
        <v>1</v>
      </c>
      <c r="G248" s="2">
        <v>0.8125</v>
      </c>
      <c r="H248">
        <v>20</v>
      </c>
      <c r="I248">
        <v>20</v>
      </c>
    </row>
    <row r="249" spans="1:9" x14ac:dyDescent="0.25">
      <c r="A249" t="s">
        <v>0</v>
      </c>
      <c r="B249" t="s">
        <v>68</v>
      </c>
      <c r="C249" t="s">
        <v>605</v>
      </c>
      <c r="D249" s="1">
        <v>42167</v>
      </c>
      <c r="E249">
        <v>158.91999999999999</v>
      </c>
      <c r="F249" t="s">
        <v>1</v>
      </c>
      <c r="G249" s="2">
        <v>0.96875</v>
      </c>
      <c r="H249">
        <v>0</v>
      </c>
      <c r="I249">
        <v>0</v>
      </c>
    </row>
    <row r="250" spans="1:9" x14ac:dyDescent="0.25">
      <c r="A250" t="s">
        <v>0</v>
      </c>
      <c r="B250" t="s">
        <v>68</v>
      </c>
      <c r="C250" t="s">
        <v>606</v>
      </c>
      <c r="D250" s="1">
        <v>42255</v>
      </c>
      <c r="E250">
        <v>58.76</v>
      </c>
      <c r="F250" t="s">
        <v>1</v>
      </c>
      <c r="G250" s="2">
        <v>0.76041666666666663</v>
      </c>
      <c r="H250">
        <v>19</v>
      </c>
      <c r="I250">
        <v>19</v>
      </c>
    </row>
    <row r="251" spans="1:9" x14ac:dyDescent="0.25">
      <c r="A251" t="s">
        <v>0</v>
      </c>
      <c r="B251" t="s">
        <v>68</v>
      </c>
      <c r="C251" t="s">
        <v>607</v>
      </c>
      <c r="D251" s="1">
        <v>42232</v>
      </c>
      <c r="E251">
        <v>283.27999999999997</v>
      </c>
      <c r="F251" t="s">
        <v>1</v>
      </c>
      <c r="G251" s="2">
        <v>0.75</v>
      </c>
      <c r="H251">
        <v>18</v>
      </c>
      <c r="I251">
        <v>18</v>
      </c>
    </row>
    <row r="252" spans="1:9" x14ac:dyDescent="0.25">
      <c r="A252" t="s">
        <v>0</v>
      </c>
      <c r="B252" t="s">
        <v>68</v>
      </c>
      <c r="C252" t="s">
        <v>608</v>
      </c>
      <c r="D252" s="1">
        <v>42232</v>
      </c>
      <c r="E252">
        <v>467.36</v>
      </c>
      <c r="F252" t="s">
        <v>1</v>
      </c>
      <c r="G252" s="2">
        <v>0.69791666666666663</v>
      </c>
      <c r="H252">
        <v>17</v>
      </c>
      <c r="I252">
        <v>17</v>
      </c>
    </row>
    <row r="253" spans="1:9" x14ac:dyDescent="0.25">
      <c r="A253" t="s">
        <v>0</v>
      </c>
      <c r="B253" t="s">
        <v>25</v>
      </c>
      <c r="C253" t="s">
        <v>609</v>
      </c>
      <c r="D253" s="1">
        <v>42232</v>
      </c>
      <c r="E253">
        <v>206.11</v>
      </c>
      <c r="F253" t="s">
        <v>1</v>
      </c>
      <c r="G253" s="2">
        <v>0.76041666666666663</v>
      </c>
      <c r="H253">
        <v>19</v>
      </c>
      <c r="I253">
        <v>19</v>
      </c>
    </row>
    <row r="254" spans="1:9" x14ac:dyDescent="0.25">
      <c r="A254" t="s">
        <v>0</v>
      </c>
      <c r="B254" t="s">
        <v>25</v>
      </c>
      <c r="C254" t="s">
        <v>610</v>
      </c>
      <c r="D254" s="1">
        <v>42232</v>
      </c>
      <c r="E254">
        <v>352.88</v>
      </c>
      <c r="F254" t="s">
        <v>1</v>
      </c>
      <c r="G254" s="2">
        <v>0.6875</v>
      </c>
      <c r="H254">
        <v>17</v>
      </c>
      <c r="I254">
        <v>17</v>
      </c>
    </row>
    <row r="255" spans="1:9" x14ac:dyDescent="0.25">
      <c r="A255" t="s">
        <v>0</v>
      </c>
      <c r="B255" t="s">
        <v>25</v>
      </c>
      <c r="C255" t="s">
        <v>611</v>
      </c>
      <c r="D255" s="1">
        <v>42232</v>
      </c>
      <c r="E255">
        <v>395.47</v>
      </c>
      <c r="F255" t="s">
        <v>1</v>
      </c>
      <c r="G255" s="2">
        <v>0.77083333333333337</v>
      </c>
      <c r="H255">
        <v>19</v>
      </c>
      <c r="I255">
        <v>19</v>
      </c>
    </row>
    <row r="256" spans="1:9" x14ac:dyDescent="0.25">
      <c r="A256" t="s">
        <v>0</v>
      </c>
      <c r="B256" t="s">
        <v>25</v>
      </c>
      <c r="C256" t="s">
        <v>612</v>
      </c>
      <c r="D256" s="1">
        <v>42232</v>
      </c>
      <c r="E256">
        <v>373.52</v>
      </c>
      <c r="F256" t="s">
        <v>1</v>
      </c>
      <c r="G256" s="2">
        <v>0.70833333333333337</v>
      </c>
      <c r="H256">
        <v>17</v>
      </c>
      <c r="I256">
        <v>17</v>
      </c>
    </row>
    <row r="257" spans="1:9" x14ac:dyDescent="0.25">
      <c r="A257" t="s">
        <v>0</v>
      </c>
      <c r="B257" t="s">
        <v>56</v>
      </c>
      <c r="C257" t="s">
        <v>613</v>
      </c>
      <c r="D257" s="1">
        <v>42255</v>
      </c>
      <c r="E257">
        <v>293</v>
      </c>
      <c r="F257" t="s">
        <v>1</v>
      </c>
      <c r="G257" s="2">
        <v>0.6875</v>
      </c>
      <c r="H257">
        <v>17</v>
      </c>
      <c r="I257">
        <v>17</v>
      </c>
    </row>
    <row r="258" spans="1:9" x14ac:dyDescent="0.25">
      <c r="A258" t="s">
        <v>0</v>
      </c>
      <c r="B258" t="s">
        <v>54</v>
      </c>
      <c r="C258" t="s">
        <v>614</v>
      </c>
      <c r="D258" s="1">
        <v>42256</v>
      </c>
      <c r="E258">
        <v>318.60000000000002</v>
      </c>
      <c r="F258" t="s">
        <v>1</v>
      </c>
      <c r="G258" s="2">
        <v>0.82291666666666663</v>
      </c>
      <c r="H258">
        <v>20</v>
      </c>
      <c r="I258">
        <v>20</v>
      </c>
    </row>
    <row r="259" spans="1:9" x14ac:dyDescent="0.25">
      <c r="A259" t="s">
        <v>0</v>
      </c>
      <c r="B259" t="s">
        <v>54</v>
      </c>
      <c r="C259" t="s">
        <v>615</v>
      </c>
      <c r="D259" s="1">
        <v>42256</v>
      </c>
      <c r="E259">
        <v>345.6</v>
      </c>
      <c r="F259" t="s">
        <v>1</v>
      </c>
      <c r="G259" s="2">
        <v>0.84375</v>
      </c>
      <c r="H259">
        <v>21</v>
      </c>
      <c r="I259">
        <v>21</v>
      </c>
    </row>
    <row r="260" spans="1:9" x14ac:dyDescent="0.25">
      <c r="A260" t="s">
        <v>0</v>
      </c>
      <c r="B260" t="s">
        <v>54</v>
      </c>
      <c r="C260" t="s">
        <v>616</v>
      </c>
      <c r="D260" s="1">
        <v>42256</v>
      </c>
      <c r="E260">
        <v>361.2</v>
      </c>
      <c r="F260" t="s">
        <v>1</v>
      </c>
      <c r="G260" s="2">
        <v>0.84375</v>
      </c>
      <c r="H260">
        <v>21</v>
      </c>
      <c r="I260">
        <v>21</v>
      </c>
    </row>
    <row r="261" spans="1:9" x14ac:dyDescent="0.25">
      <c r="A261" t="s">
        <v>0</v>
      </c>
      <c r="B261" t="s">
        <v>54</v>
      </c>
      <c r="C261" t="s">
        <v>617</v>
      </c>
      <c r="D261" s="1">
        <v>42256</v>
      </c>
      <c r="E261">
        <v>450</v>
      </c>
      <c r="F261" t="s">
        <v>1</v>
      </c>
      <c r="G261" s="2">
        <v>0.82291666666666663</v>
      </c>
      <c r="H261">
        <v>20</v>
      </c>
      <c r="I261">
        <v>20</v>
      </c>
    </row>
    <row r="262" spans="1:9" x14ac:dyDescent="0.25">
      <c r="A262" t="s">
        <v>0</v>
      </c>
      <c r="B262" t="s">
        <v>54</v>
      </c>
      <c r="C262" t="s">
        <v>618</v>
      </c>
      <c r="D262" s="1">
        <v>42256</v>
      </c>
      <c r="E262">
        <v>393</v>
      </c>
      <c r="F262" t="s">
        <v>1</v>
      </c>
      <c r="G262" s="2">
        <v>0.83333333333333337</v>
      </c>
      <c r="H262">
        <v>20</v>
      </c>
      <c r="I262">
        <v>20</v>
      </c>
    </row>
    <row r="263" spans="1:9" x14ac:dyDescent="0.25">
      <c r="A263" t="s">
        <v>0</v>
      </c>
      <c r="B263" t="s">
        <v>54</v>
      </c>
      <c r="C263" t="s">
        <v>619</v>
      </c>
      <c r="D263" s="1">
        <v>42256</v>
      </c>
      <c r="E263">
        <v>400.8</v>
      </c>
      <c r="F263" t="s">
        <v>1</v>
      </c>
      <c r="G263" s="2">
        <v>0.83333333333333337</v>
      </c>
      <c r="H263">
        <v>20</v>
      </c>
      <c r="I263">
        <v>20</v>
      </c>
    </row>
    <row r="264" spans="1:9" x14ac:dyDescent="0.25">
      <c r="A264" t="s">
        <v>0</v>
      </c>
      <c r="B264" t="s">
        <v>66</v>
      </c>
      <c r="C264" t="s">
        <v>620</v>
      </c>
      <c r="D264" s="1">
        <v>42194</v>
      </c>
      <c r="E264">
        <v>192.2</v>
      </c>
      <c r="F264" t="s">
        <v>1</v>
      </c>
      <c r="G264" s="2">
        <v>0.84375</v>
      </c>
      <c r="H264">
        <v>21</v>
      </c>
      <c r="I264">
        <v>21</v>
      </c>
    </row>
    <row r="265" spans="1:9" x14ac:dyDescent="0.25">
      <c r="A265" t="s">
        <v>0</v>
      </c>
      <c r="B265" t="s">
        <v>54</v>
      </c>
      <c r="C265" t="s">
        <v>621</v>
      </c>
      <c r="D265" s="1">
        <v>42256</v>
      </c>
      <c r="E265">
        <v>496.2</v>
      </c>
      <c r="F265" t="s">
        <v>1</v>
      </c>
      <c r="G265" s="2">
        <v>0.85416666666666663</v>
      </c>
      <c r="H265">
        <v>21</v>
      </c>
      <c r="I265">
        <v>21</v>
      </c>
    </row>
    <row r="266" spans="1:9" x14ac:dyDescent="0.25">
      <c r="A266" t="s">
        <v>0</v>
      </c>
      <c r="B266" t="s">
        <v>101</v>
      </c>
      <c r="C266" t="s">
        <v>622</v>
      </c>
      <c r="D266" s="1">
        <v>42291</v>
      </c>
      <c r="E266">
        <v>368</v>
      </c>
      <c r="F266" t="s">
        <v>1</v>
      </c>
      <c r="G266" s="2">
        <v>0.52083333333333337</v>
      </c>
      <c r="H266">
        <v>13</v>
      </c>
      <c r="I266">
        <v>13</v>
      </c>
    </row>
    <row r="267" spans="1:9" x14ac:dyDescent="0.25">
      <c r="A267" t="s">
        <v>0</v>
      </c>
      <c r="B267" t="s">
        <v>56</v>
      </c>
      <c r="C267" t="s">
        <v>623</v>
      </c>
      <c r="D267" s="1">
        <v>42256</v>
      </c>
      <c r="E267">
        <v>274.8</v>
      </c>
      <c r="F267" t="s">
        <v>1</v>
      </c>
      <c r="G267" s="2">
        <v>0.5625</v>
      </c>
      <c r="H267">
        <v>14</v>
      </c>
      <c r="I267">
        <v>14</v>
      </c>
    </row>
    <row r="268" spans="1:9" x14ac:dyDescent="0.25">
      <c r="A268" t="s">
        <v>0</v>
      </c>
      <c r="B268" t="s">
        <v>101</v>
      </c>
      <c r="C268" t="s">
        <v>625</v>
      </c>
      <c r="D268" s="1">
        <v>42243</v>
      </c>
      <c r="E268">
        <v>491.16</v>
      </c>
      <c r="F268" t="s">
        <v>1</v>
      </c>
      <c r="G268" s="2">
        <v>0.36458333333333331</v>
      </c>
      <c r="H268">
        <v>9</v>
      </c>
      <c r="I268">
        <v>9</v>
      </c>
    </row>
    <row r="269" spans="1:9" x14ac:dyDescent="0.25">
      <c r="A269" t="s">
        <v>0</v>
      </c>
      <c r="B269" t="s">
        <v>46</v>
      </c>
      <c r="C269" t="s">
        <v>632</v>
      </c>
      <c r="D269" s="1">
        <v>42226</v>
      </c>
      <c r="E269">
        <v>53.4</v>
      </c>
      <c r="F269" t="s">
        <v>1</v>
      </c>
      <c r="G269" s="2">
        <v>0.88541666666666663</v>
      </c>
      <c r="H269">
        <v>22</v>
      </c>
      <c r="I269">
        <v>22</v>
      </c>
    </row>
    <row r="270" spans="1:9" x14ac:dyDescent="0.25">
      <c r="A270" t="s">
        <v>0</v>
      </c>
      <c r="B270" t="s">
        <v>56</v>
      </c>
      <c r="C270" t="s">
        <v>633</v>
      </c>
      <c r="D270" s="1">
        <v>42257</v>
      </c>
      <c r="E270">
        <v>421.92</v>
      </c>
      <c r="F270" t="s">
        <v>1</v>
      </c>
      <c r="G270" s="2">
        <v>0.83333333333333337</v>
      </c>
      <c r="H270">
        <v>20</v>
      </c>
      <c r="I270">
        <v>20</v>
      </c>
    </row>
    <row r="271" spans="1:9" x14ac:dyDescent="0.25">
      <c r="A271" t="s">
        <v>0</v>
      </c>
      <c r="B271" t="s">
        <v>50</v>
      </c>
      <c r="C271" t="s">
        <v>634</v>
      </c>
      <c r="D271" s="1">
        <v>42256</v>
      </c>
      <c r="E271">
        <v>471.56</v>
      </c>
      <c r="F271" t="s">
        <v>1</v>
      </c>
      <c r="G271" s="2">
        <v>0.82291666666666663</v>
      </c>
      <c r="H271">
        <v>20</v>
      </c>
      <c r="I271">
        <v>20</v>
      </c>
    </row>
    <row r="272" spans="1:9" x14ac:dyDescent="0.25">
      <c r="A272" t="s">
        <v>0</v>
      </c>
      <c r="B272" t="s">
        <v>50</v>
      </c>
      <c r="C272" t="s">
        <v>635</v>
      </c>
      <c r="D272" s="1">
        <v>42256</v>
      </c>
      <c r="E272">
        <v>491.76</v>
      </c>
      <c r="F272" t="s">
        <v>1</v>
      </c>
      <c r="G272" s="2">
        <v>0.61458333333333337</v>
      </c>
      <c r="H272">
        <v>15</v>
      </c>
      <c r="I272">
        <v>15</v>
      </c>
    </row>
    <row r="273" spans="1:9" x14ac:dyDescent="0.25">
      <c r="A273" t="s">
        <v>0</v>
      </c>
      <c r="B273" t="s">
        <v>50</v>
      </c>
      <c r="C273" t="s">
        <v>636</v>
      </c>
      <c r="D273" s="1">
        <v>42256</v>
      </c>
      <c r="E273">
        <v>438.64</v>
      </c>
      <c r="F273" t="s">
        <v>1</v>
      </c>
      <c r="G273" s="2">
        <v>0.70833333333333337</v>
      </c>
      <c r="H273">
        <v>17</v>
      </c>
      <c r="I273">
        <v>17</v>
      </c>
    </row>
    <row r="274" spans="1:9" x14ac:dyDescent="0.25">
      <c r="A274" t="s">
        <v>0</v>
      </c>
      <c r="B274" t="s">
        <v>50</v>
      </c>
      <c r="C274" t="s">
        <v>637</v>
      </c>
      <c r="D274" s="1">
        <v>42256</v>
      </c>
      <c r="E274">
        <v>318.92</v>
      </c>
      <c r="F274" t="s">
        <v>1</v>
      </c>
      <c r="G274" s="2">
        <v>0.8125</v>
      </c>
      <c r="H274">
        <v>20</v>
      </c>
      <c r="I274">
        <v>20</v>
      </c>
    </row>
    <row r="275" spans="1:9" x14ac:dyDescent="0.25">
      <c r="A275" t="s">
        <v>0</v>
      </c>
      <c r="B275" t="s">
        <v>50</v>
      </c>
      <c r="C275" t="s">
        <v>638</v>
      </c>
      <c r="D275" s="1">
        <v>42256</v>
      </c>
      <c r="E275">
        <v>449.76</v>
      </c>
      <c r="F275" t="s">
        <v>1</v>
      </c>
      <c r="G275" s="2">
        <v>0.82291666666666663</v>
      </c>
      <c r="H275">
        <v>20</v>
      </c>
      <c r="I275">
        <v>20</v>
      </c>
    </row>
    <row r="276" spans="1:9" x14ac:dyDescent="0.25">
      <c r="A276" t="s">
        <v>0</v>
      </c>
      <c r="B276" t="s">
        <v>50</v>
      </c>
      <c r="C276" t="s">
        <v>639</v>
      </c>
      <c r="D276" s="1">
        <v>42256</v>
      </c>
      <c r="E276">
        <v>399.6</v>
      </c>
      <c r="F276" t="s">
        <v>1</v>
      </c>
      <c r="G276" s="2">
        <v>0.60416666666666663</v>
      </c>
      <c r="H276">
        <v>15</v>
      </c>
      <c r="I276">
        <v>15</v>
      </c>
    </row>
    <row r="277" spans="1:9" x14ac:dyDescent="0.25">
      <c r="A277" t="s">
        <v>0</v>
      </c>
      <c r="B277" t="s">
        <v>61</v>
      </c>
      <c r="C277" t="s">
        <v>640</v>
      </c>
      <c r="D277" s="1">
        <v>42267</v>
      </c>
      <c r="E277">
        <v>466.72</v>
      </c>
      <c r="F277" t="s">
        <v>1</v>
      </c>
      <c r="G277" s="2">
        <v>0.66666666666666663</v>
      </c>
      <c r="H277">
        <v>16</v>
      </c>
      <c r="I277">
        <v>16</v>
      </c>
    </row>
    <row r="278" spans="1:9" x14ac:dyDescent="0.25">
      <c r="A278" t="s">
        <v>0</v>
      </c>
      <c r="B278" t="s">
        <v>61</v>
      </c>
      <c r="C278" t="s">
        <v>641</v>
      </c>
      <c r="D278" s="1">
        <v>42232</v>
      </c>
      <c r="E278">
        <v>296.83999999999997</v>
      </c>
      <c r="F278" t="s">
        <v>1</v>
      </c>
      <c r="G278" s="2">
        <v>0.73958333333333337</v>
      </c>
      <c r="H278">
        <v>18</v>
      </c>
      <c r="I278">
        <v>18</v>
      </c>
    </row>
    <row r="279" spans="1:9" x14ac:dyDescent="0.25">
      <c r="A279" t="s">
        <v>0</v>
      </c>
      <c r="B279" t="s">
        <v>56</v>
      </c>
      <c r="C279" t="s">
        <v>642</v>
      </c>
      <c r="D279" s="1">
        <v>42256</v>
      </c>
      <c r="E279">
        <v>292</v>
      </c>
      <c r="F279" t="s">
        <v>1</v>
      </c>
      <c r="G279" s="2">
        <v>0.57291666666666663</v>
      </c>
      <c r="H279">
        <v>14</v>
      </c>
      <c r="I279">
        <v>14</v>
      </c>
    </row>
    <row r="280" spans="1:9" x14ac:dyDescent="0.25">
      <c r="A280" t="s">
        <v>0</v>
      </c>
      <c r="B280" t="s">
        <v>107</v>
      </c>
      <c r="C280" t="s">
        <v>643</v>
      </c>
      <c r="D280" s="1">
        <v>42242</v>
      </c>
      <c r="E280">
        <v>273</v>
      </c>
      <c r="F280" t="s">
        <v>1</v>
      </c>
      <c r="G280" s="2">
        <v>0.64583333333333337</v>
      </c>
      <c r="H280">
        <v>16</v>
      </c>
      <c r="I280">
        <v>15</v>
      </c>
    </row>
    <row r="281" spans="1:9" x14ac:dyDescent="0.25">
      <c r="A281" t="s">
        <v>0</v>
      </c>
      <c r="B281" t="s">
        <v>107</v>
      </c>
      <c r="C281" t="s">
        <v>644</v>
      </c>
      <c r="D281" s="1">
        <v>42267</v>
      </c>
      <c r="E281">
        <v>213</v>
      </c>
      <c r="F281" t="s">
        <v>1</v>
      </c>
      <c r="G281" s="2">
        <v>0.66666666666666663</v>
      </c>
      <c r="H281">
        <v>16</v>
      </c>
      <c r="I281">
        <v>16</v>
      </c>
    </row>
    <row r="282" spans="1:9" x14ac:dyDescent="0.25">
      <c r="A282" t="s">
        <v>0</v>
      </c>
      <c r="B282" t="s">
        <v>107</v>
      </c>
      <c r="C282" t="s">
        <v>645</v>
      </c>
      <c r="D282" s="1">
        <v>42256</v>
      </c>
      <c r="E282">
        <v>327.52</v>
      </c>
      <c r="F282" t="s">
        <v>1</v>
      </c>
      <c r="G282" s="2">
        <v>0.625</v>
      </c>
      <c r="H282">
        <v>15</v>
      </c>
      <c r="I282">
        <v>15</v>
      </c>
    </row>
    <row r="283" spans="1:9" x14ac:dyDescent="0.25">
      <c r="A283" t="s">
        <v>0</v>
      </c>
      <c r="B283" t="s">
        <v>107</v>
      </c>
      <c r="C283" t="s">
        <v>646</v>
      </c>
      <c r="D283" s="1">
        <v>42267</v>
      </c>
      <c r="E283">
        <v>408.48</v>
      </c>
      <c r="F283" t="s">
        <v>1</v>
      </c>
      <c r="G283" s="2">
        <v>0.71875</v>
      </c>
      <c r="H283">
        <v>18</v>
      </c>
      <c r="I283">
        <v>18</v>
      </c>
    </row>
    <row r="284" spans="1:9" x14ac:dyDescent="0.25">
      <c r="A284" t="s">
        <v>0</v>
      </c>
      <c r="B284" t="s">
        <v>107</v>
      </c>
      <c r="C284" t="s">
        <v>647</v>
      </c>
      <c r="D284" s="1">
        <v>42255</v>
      </c>
      <c r="E284">
        <v>512.44000000000005</v>
      </c>
      <c r="F284" t="s">
        <v>1</v>
      </c>
      <c r="G284" s="2">
        <v>0.625</v>
      </c>
      <c r="H284">
        <v>15</v>
      </c>
      <c r="I284">
        <v>15</v>
      </c>
    </row>
    <row r="285" spans="1:9" x14ac:dyDescent="0.25">
      <c r="A285" t="s">
        <v>0</v>
      </c>
      <c r="B285" t="s">
        <v>107</v>
      </c>
      <c r="C285" t="s">
        <v>648</v>
      </c>
      <c r="D285" s="1">
        <v>42267</v>
      </c>
      <c r="E285">
        <v>353.28</v>
      </c>
      <c r="F285" t="s">
        <v>1</v>
      </c>
      <c r="G285" s="2">
        <v>0.72916666666666663</v>
      </c>
      <c r="H285">
        <v>18</v>
      </c>
      <c r="I285">
        <v>18</v>
      </c>
    </row>
    <row r="286" spans="1:9" x14ac:dyDescent="0.25">
      <c r="A286" t="s">
        <v>0</v>
      </c>
      <c r="B286" t="s">
        <v>107</v>
      </c>
      <c r="C286" t="s">
        <v>649</v>
      </c>
      <c r="D286" s="1">
        <v>42256</v>
      </c>
      <c r="E286">
        <v>350.6</v>
      </c>
      <c r="F286" t="s">
        <v>1</v>
      </c>
      <c r="G286" s="2">
        <v>0.6875</v>
      </c>
      <c r="H286">
        <v>17</v>
      </c>
      <c r="I286">
        <v>17</v>
      </c>
    </row>
    <row r="287" spans="1:9" x14ac:dyDescent="0.25">
      <c r="A287" t="s">
        <v>0</v>
      </c>
      <c r="B287" t="s">
        <v>82</v>
      </c>
      <c r="C287" t="s">
        <v>650</v>
      </c>
      <c r="D287" s="1">
        <v>42256</v>
      </c>
      <c r="E287">
        <v>319.27999999999997</v>
      </c>
      <c r="F287" t="s">
        <v>1</v>
      </c>
      <c r="G287" s="2">
        <v>0.71875</v>
      </c>
      <c r="H287">
        <v>18</v>
      </c>
      <c r="I287">
        <v>18</v>
      </c>
    </row>
    <row r="288" spans="1:9" x14ac:dyDescent="0.25">
      <c r="A288" t="s">
        <v>0</v>
      </c>
      <c r="B288" t="s">
        <v>82</v>
      </c>
      <c r="C288" t="s">
        <v>651</v>
      </c>
      <c r="D288" s="1">
        <v>42256</v>
      </c>
      <c r="E288">
        <v>233.28</v>
      </c>
      <c r="F288" t="s">
        <v>1</v>
      </c>
      <c r="G288" s="2">
        <v>0.83333333333333337</v>
      </c>
      <c r="H288">
        <v>20</v>
      </c>
      <c r="I288">
        <v>20</v>
      </c>
    </row>
    <row r="289" spans="1:9" x14ac:dyDescent="0.25">
      <c r="A289" t="s">
        <v>0</v>
      </c>
      <c r="B289" t="s">
        <v>126</v>
      </c>
      <c r="C289" t="s">
        <v>652</v>
      </c>
      <c r="D289" s="1">
        <v>42259</v>
      </c>
      <c r="E289">
        <v>382.68</v>
      </c>
      <c r="F289" t="s">
        <v>1</v>
      </c>
      <c r="G289" s="2">
        <v>0.65625</v>
      </c>
      <c r="H289">
        <v>16</v>
      </c>
      <c r="I289">
        <v>16</v>
      </c>
    </row>
    <row r="290" spans="1:9" x14ac:dyDescent="0.25">
      <c r="A290" t="s">
        <v>0</v>
      </c>
      <c r="B290" t="s">
        <v>82</v>
      </c>
      <c r="C290" t="s">
        <v>653</v>
      </c>
      <c r="D290" s="1">
        <v>42255</v>
      </c>
      <c r="E290">
        <v>180.51</v>
      </c>
      <c r="F290" t="s">
        <v>1</v>
      </c>
      <c r="G290" s="2">
        <v>0.72916666666666663</v>
      </c>
      <c r="H290">
        <v>18</v>
      </c>
      <c r="I290">
        <v>18</v>
      </c>
    </row>
    <row r="291" spans="1:9" x14ac:dyDescent="0.25">
      <c r="A291" t="s">
        <v>0</v>
      </c>
      <c r="B291" t="s">
        <v>82</v>
      </c>
      <c r="C291" t="s">
        <v>654</v>
      </c>
      <c r="D291" s="1">
        <v>42255</v>
      </c>
      <c r="E291">
        <v>554.42999999999995</v>
      </c>
      <c r="F291" t="s">
        <v>1</v>
      </c>
      <c r="G291" s="2">
        <v>0.69791666666666663</v>
      </c>
      <c r="H291">
        <v>17</v>
      </c>
      <c r="I291">
        <v>17</v>
      </c>
    </row>
    <row r="292" spans="1:9" x14ac:dyDescent="0.25">
      <c r="A292" t="s">
        <v>0</v>
      </c>
      <c r="B292" t="s">
        <v>82</v>
      </c>
      <c r="C292" t="s">
        <v>655</v>
      </c>
      <c r="D292" s="1">
        <v>42256</v>
      </c>
      <c r="E292">
        <v>398.05</v>
      </c>
      <c r="F292" t="s">
        <v>1</v>
      </c>
      <c r="G292" s="2">
        <v>0.82291666666666663</v>
      </c>
      <c r="H292">
        <v>20</v>
      </c>
      <c r="I292">
        <v>20</v>
      </c>
    </row>
    <row r="293" spans="1:9" x14ac:dyDescent="0.25">
      <c r="A293" t="s">
        <v>0</v>
      </c>
      <c r="B293" t="s">
        <v>82</v>
      </c>
      <c r="C293" t="s">
        <v>656</v>
      </c>
      <c r="D293" s="1">
        <v>42256</v>
      </c>
      <c r="E293">
        <v>409.2</v>
      </c>
      <c r="F293" t="s">
        <v>1</v>
      </c>
      <c r="G293" s="2">
        <v>0.8125</v>
      </c>
      <c r="H293">
        <v>20</v>
      </c>
      <c r="I293">
        <v>20</v>
      </c>
    </row>
    <row r="294" spans="1:9" x14ac:dyDescent="0.25">
      <c r="A294" t="s">
        <v>0</v>
      </c>
      <c r="B294" t="s">
        <v>82</v>
      </c>
      <c r="C294" t="s">
        <v>657</v>
      </c>
      <c r="D294" s="1">
        <v>42256</v>
      </c>
      <c r="E294">
        <v>301.52</v>
      </c>
      <c r="F294" t="s">
        <v>1</v>
      </c>
      <c r="G294" s="2">
        <v>0.65625</v>
      </c>
      <c r="H294">
        <v>16</v>
      </c>
      <c r="I294">
        <v>16</v>
      </c>
    </row>
    <row r="295" spans="1:9" x14ac:dyDescent="0.25">
      <c r="A295" t="s">
        <v>0</v>
      </c>
      <c r="B295" t="s">
        <v>66</v>
      </c>
      <c r="C295" t="s">
        <v>658</v>
      </c>
      <c r="D295" s="1">
        <v>42257</v>
      </c>
      <c r="E295">
        <v>222.6</v>
      </c>
      <c r="F295" t="s">
        <v>1</v>
      </c>
      <c r="G295" s="2">
        <v>0.61458333333333337</v>
      </c>
      <c r="H295">
        <v>15</v>
      </c>
      <c r="I295">
        <v>15</v>
      </c>
    </row>
    <row r="296" spans="1:9" x14ac:dyDescent="0.25">
      <c r="A296" t="s">
        <v>0</v>
      </c>
      <c r="B296" t="s">
        <v>82</v>
      </c>
      <c r="C296" t="s">
        <v>659</v>
      </c>
      <c r="D296" s="1">
        <v>42255</v>
      </c>
      <c r="E296">
        <v>389.12</v>
      </c>
      <c r="F296" t="s">
        <v>1</v>
      </c>
      <c r="G296" s="2">
        <v>0.73958333333333337</v>
      </c>
      <c r="H296">
        <v>18</v>
      </c>
      <c r="I296">
        <v>18</v>
      </c>
    </row>
    <row r="297" spans="1:9" x14ac:dyDescent="0.25">
      <c r="A297" t="s">
        <v>0</v>
      </c>
      <c r="B297" t="s">
        <v>82</v>
      </c>
      <c r="C297" t="s">
        <v>660</v>
      </c>
      <c r="D297" s="1">
        <v>42256</v>
      </c>
      <c r="E297">
        <v>48.61</v>
      </c>
      <c r="F297" t="s">
        <v>1</v>
      </c>
      <c r="G297" s="2">
        <v>0.71875</v>
      </c>
      <c r="H297">
        <v>18</v>
      </c>
      <c r="I297">
        <v>18</v>
      </c>
    </row>
    <row r="298" spans="1:9" x14ac:dyDescent="0.25">
      <c r="A298" t="s">
        <v>0</v>
      </c>
      <c r="B298" t="s">
        <v>61</v>
      </c>
      <c r="C298" t="s">
        <v>661</v>
      </c>
      <c r="D298" s="1">
        <v>42255</v>
      </c>
      <c r="E298">
        <v>527.49</v>
      </c>
      <c r="F298" t="s">
        <v>1</v>
      </c>
      <c r="G298" s="2">
        <v>0.67708333333333337</v>
      </c>
      <c r="H298">
        <v>17</v>
      </c>
      <c r="I298">
        <v>17</v>
      </c>
    </row>
    <row r="299" spans="1:9" x14ac:dyDescent="0.25">
      <c r="A299" t="s">
        <v>0</v>
      </c>
      <c r="B299" t="s">
        <v>126</v>
      </c>
      <c r="C299" t="s">
        <v>662</v>
      </c>
      <c r="D299" s="1">
        <v>42256</v>
      </c>
      <c r="E299">
        <v>470.6</v>
      </c>
      <c r="F299" t="s">
        <v>1</v>
      </c>
      <c r="G299" s="2">
        <v>0.8125</v>
      </c>
      <c r="H299">
        <v>20</v>
      </c>
      <c r="I299">
        <v>20</v>
      </c>
    </row>
    <row r="300" spans="1:9" x14ac:dyDescent="0.25">
      <c r="A300" t="s">
        <v>0</v>
      </c>
      <c r="B300" t="s">
        <v>61</v>
      </c>
      <c r="C300" t="s">
        <v>663</v>
      </c>
      <c r="D300" s="1">
        <v>42267</v>
      </c>
      <c r="E300">
        <v>457.2</v>
      </c>
      <c r="F300" t="s">
        <v>1</v>
      </c>
      <c r="G300" s="2">
        <v>0.67708333333333337</v>
      </c>
      <c r="H300">
        <v>17</v>
      </c>
      <c r="I300">
        <v>17</v>
      </c>
    </row>
    <row r="301" spans="1:9" x14ac:dyDescent="0.25">
      <c r="A301" t="s">
        <v>0</v>
      </c>
      <c r="B301" t="s">
        <v>61</v>
      </c>
      <c r="C301" t="s">
        <v>664</v>
      </c>
      <c r="D301" s="1">
        <v>42267</v>
      </c>
      <c r="E301">
        <v>322.88</v>
      </c>
      <c r="F301" t="s">
        <v>1</v>
      </c>
      <c r="G301" s="2">
        <v>0.6875</v>
      </c>
      <c r="H301">
        <v>17</v>
      </c>
      <c r="I301">
        <v>17</v>
      </c>
    </row>
    <row r="302" spans="1:9" x14ac:dyDescent="0.25">
      <c r="A302" t="s">
        <v>0</v>
      </c>
      <c r="B302" t="s">
        <v>61</v>
      </c>
      <c r="C302" t="s">
        <v>665</v>
      </c>
      <c r="D302" s="1">
        <v>42232</v>
      </c>
      <c r="E302">
        <v>386.12</v>
      </c>
      <c r="F302" t="s">
        <v>1</v>
      </c>
      <c r="G302" s="2">
        <v>0.70833333333333337</v>
      </c>
      <c r="H302">
        <v>17</v>
      </c>
      <c r="I302">
        <v>17</v>
      </c>
    </row>
    <row r="303" spans="1:9" x14ac:dyDescent="0.25">
      <c r="A303" t="s">
        <v>0</v>
      </c>
      <c r="B303" t="s">
        <v>61</v>
      </c>
      <c r="C303" t="s">
        <v>666</v>
      </c>
      <c r="D303" s="1">
        <v>42255</v>
      </c>
      <c r="E303">
        <v>184.13</v>
      </c>
      <c r="F303" t="s">
        <v>1</v>
      </c>
      <c r="G303" s="2">
        <v>0.66666666666666663</v>
      </c>
      <c r="H303">
        <v>16</v>
      </c>
      <c r="I303">
        <v>16</v>
      </c>
    </row>
    <row r="304" spans="1:9" x14ac:dyDescent="0.25">
      <c r="A304" t="s">
        <v>0</v>
      </c>
      <c r="B304" t="s">
        <v>61</v>
      </c>
      <c r="C304" t="s">
        <v>667</v>
      </c>
      <c r="D304" s="1">
        <v>42255</v>
      </c>
      <c r="E304">
        <v>369.24</v>
      </c>
      <c r="F304" t="s">
        <v>1</v>
      </c>
      <c r="G304" s="2">
        <v>0.67708333333333337</v>
      </c>
      <c r="H304">
        <v>17</v>
      </c>
      <c r="I304">
        <v>17</v>
      </c>
    </row>
    <row r="305" spans="1:9" x14ac:dyDescent="0.25">
      <c r="A305" t="s">
        <v>0</v>
      </c>
      <c r="B305" t="s">
        <v>61</v>
      </c>
      <c r="C305" t="s">
        <v>668</v>
      </c>
      <c r="D305" s="1">
        <v>42267</v>
      </c>
      <c r="E305">
        <v>502.96</v>
      </c>
      <c r="F305" t="s">
        <v>1</v>
      </c>
      <c r="G305" s="2">
        <v>0.67708333333333337</v>
      </c>
      <c r="H305">
        <v>17</v>
      </c>
      <c r="I305">
        <v>17</v>
      </c>
    </row>
    <row r="306" spans="1:9" x14ac:dyDescent="0.25">
      <c r="A306" t="s">
        <v>0</v>
      </c>
      <c r="B306" t="s">
        <v>61</v>
      </c>
      <c r="C306" t="s">
        <v>669</v>
      </c>
      <c r="D306" s="1">
        <v>42255</v>
      </c>
      <c r="E306">
        <v>494.64</v>
      </c>
      <c r="F306" t="s">
        <v>1</v>
      </c>
      <c r="G306" s="2">
        <v>0.67708333333333337</v>
      </c>
      <c r="H306">
        <v>17</v>
      </c>
      <c r="I306">
        <v>17</v>
      </c>
    </row>
    <row r="307" spans="1:9" x14ac:dyDescent="0.25">
      <c r="A307" t="s">
        <v>0</v>
      </c>
      <c r="B307" t="s">
        <v>61</v>
      </c>
      <c r="C307" t="s">
        <v>670</v>
      </c>
      <c r="D307" s="1">
        <v>42255</v>
      </c>
      <c r="E307">
        <v>538.16</v>
      </c>
      <c r="F307" t="s">
        <v>1</v>
      </c>
      <c r="G307" s="2">
        <v>0.6875</v>
      </c>
      <c r="H307">
        <v>17</v>
      </c>
      <c r="I307">
        <v>17</v>
      </c>
    </row>
    <row r="308" spans="1:9" x14ac:dyDescent="0.25">
      <c r="A308" t="s">
        <v>0</v>
      </c>
      <c r="B308" t="s">
        <v>61</v>
      </c>
      <c r="C308" t="s">
        <v>671</v>
      </c>
      <c r="D308" s="1">
        <v>42255</v>
      </c>
      <c r="E308">
        <v>410.08</v>
      </c>
      <c r="F308" t="s">
        <v>1</v>
      </c>
      <c r="G308" s="2">
        <v>0.67708333333333337</v>
      </c>
      <c r="H308">
        <v>17</v>
      </c>
      <c r="I308">
        <v>17</v>
      </c>
    </row>
    <row r="309" spans="1:9" x14ac:dyDescent="0.25">
      <c r="A309" t="s">
        <v>0</v>
      </c>
      <c r="B309" t="s">
        <v>126</v>
      </c>
      <c r="C309" t="s">
        <v>672</v>
      </c>
      <c r="D309" s="1">
        <v>42257</v>
      </c>
      <c r="E309">
        <v>415.64</v>
      </c>
      <c r="F309" t="s">
        <v>1</v>
      </c>
      <c r="G309" s="2">
        <v>0.61458333333333337</v>
      </c>
      <c r="H309">
        <v>15</v>
      </c>
      <c r="I309">
        <v>15</v>
      </c>
    </row>
    <row r="310" spans="1:9" x14ac:dyDescent="0.25">
      <c r="A310" t="s">
        <v>0</v>
      </c>
      <c r="B310" t="s">
        <v>118</v>
      </c>
      <c r="C310" t="s">
        <v>673</v>
      </c>
      <c r="D310" s="1">
        <v>42257</v>
      </c>
      <c r="E310">
        <v>223.5</v>
      </c>
      <c r="F310" t="s">
        <v>1</v>
      </c>
      <c r="G310" s="2">
        <v>0.58333333333333337</v>
      </c>
      <c r="H310">
        <v>14</v>
      </c>
      <c r="I310">
        <v>14</v>
      </c>
    </row>
    <row r="311" spans="1:9" x14ac:dyDescent="0.25">
      <c r="A311" t="s">
        <v>0</v>
      </c>
      <c r="B311" t="s">
        <v>118</v>
      </c>
      <c r="C311" t="s">
        <v>674</v>
      </c>
      <c r="D311" s="1">
        <v>42291</v>
      </c>
      <c r="E311">
        <v>295.94</v>
      </c>
      <c r="F311" t="s">
        <v>1</v>
      </c>
      <c r="G311" s="2">
        <v>0.625</v>
      </c>
      <c r="H311">
        <v>15</v>
      </c>
      <c r="I311">
        <v>15</v>
      </c>
    </row>
    <row r="312" spans="1:9" x14ac:dyDescent="0.25">
      <c r="A312" t="s">
        <v>0</v>
      </c>
      <c r="B312" t="s">
        <v>118</v>
      </c>
      <c r="C312" t="s">
        <v>675</v>
      </c>
      <c r="D312" s="1">
        <v>42244</v>
      </c>
      <c r="E312">
        <v>185.52</v>
      </c>
      <c r="F312" t="s">
        <v>1</v>
      </c>
      <c r="G312" s="2">
        <v>0.64583333333333337</v>
      </c>
      <c r="H312">
        <v>16</v>
      </c>
      <c r="I312">
        <v>16</v>
      </c>
    </row>
    <row r="313" spans="1:9" x14ac:dyDescent="0.25">
      <c r="A313" t="s">
        <v>0</v>
      </c>
      <c r="B313" t="s">
        <v>118</v>
      </c>
      <c r="C313" t="s">
        <v>676</v>
      </c>
      <c r="D313" s="1">
        <v>42257</v>
      </c>
      <c r="E313">
        <v>326.54000000000002</v>
      </c>
      <c r="F313" t="s">
        <v>1</v>
      </c>
      <c r="G313" s="2">
        <v>0.63541666666666663</v>
      </c>
      <c r="H313">
        <v>16</v>
      </c>
      <c r="I313">
        <v>15</v>
      </c>
    </row>
    <row r="314" spans="1:9" x14ac:dyDescent="0.25">
      <c r="A314" t="s">
        <v>0</v>
      </c>
      <c r="B314" t="s">
        <v>118</v>
      </c>
      <c r="C314" t="s">
        <v>677</v>
      </c>
      <c r="D314" s="1">
        <v>42196</v>
      </c>
      <c r="E314">
        <v>314.19</v>
      </c>
      <c r="F314" t="s">
        <v>1</v>
      </c>
      <c r="G314" s="2">
        <v>0.75</v>
      </c>
      <c r="H314">
        <v>18</v>
      </c>
      <c r="I314">
        <v>18</v>
      </c>
    </row>
    <row r="315" spans="1:9" x14ac:dyDescent="0.25">
      <c r="A315" t="s">
        <v>0</v>
      </c>
      <c r="B315" t="s">
        <v>118</v>
      </c>
      <c r="C315" t="s">
        <v>678</v>
      </c>
      <c r="D315" s="1">
        <v>42256</v>
      </c>
      <c r="E315">
        <v>277.82</v>
      </c>
      <c r="F315" t="s">
        <v>1</v>
      </c>
      <c r="G315" s="2">
        <v>0.71875</v>
      </c>
      <c r="H315">
        <v>18</v>
      </c>
      <c r="I315">
        <v>18</v>
      </c>
    </row>
    <row r="316" spans="1:9" x14ac:dyDescent="0.25">
      <c r="A316" t="s">
        <v>0</v>
      </c>
      <c r="B316" t="s">
        <v>118</v>
      </c>
      <c r="C316" t="s">
        <v>679</v>
      </c>
      <c r="D316" s="1">
        <v>42257</v>
      </c>
      <c r="E316">
        <v>404.44</v>
      </c>
      <c r="F316" t="s">
        <v>1</v>
      </c>
      <c r="G316" s="2">
        <v>0.625</v>
      </c>
      <c r="H316">
        <v>15</v>
      </c>
      <c r="I316">
        <v>15</v>
      </c>
    </row>
    <row r="317" spans="1:9" x14ac:dyDescent="0.25">
      <c r="A317" t="s">
        <v>0</v>
      </c>
      <c r="B317" t="s">
        <v>126</v>
      </c>
      <c r="C317" t="s">
        <v>680</v>
      </c>
      <c r="D317" s="1">
        <v>42256</v>
      </c>
      <c r="E317">
        <v>469.48</v>
      </c>
      <c r="F317" t="s">
        <v>1</v>
      </c>
      <c r="G317" s="2">
        <v>0.51041666666666663</v>
      </c>
      <c r="H317">
        <v>13</v>
      </c>
      <c r="I317">
        <v>13</v>
      </c>
    </row>
    <row r="318" spans="1:9" x14ac:dyDescent="0.25">
      <c r="A318" t="s">
        <v>0</v>
      </c>
      <c r="B318" t="s">
        <v>109</v>
      </c>
      <c r="C318" t="s">
        <v>683</v>
      </c>
      <c r="D318" s="1">
        <v>42256</v>
      </c>
      <c r="E318">
        <v>279.64</v>
      </c>
      <c r="F318" t="s">
        <v>1</v>
      </c>
      <c r="G318" s="2">
        <v>0.83333333333333337</v>
      </c>
      <c r="H318">
        <v>20</v>
      </c>
      <c r="I318">
        <v>20</v>
      </c>
    </row>
    <row r="319" spans="1:9" x14ac:dyDescent="0.25">
      <c r="A319" t="s">
        <v>0</v>
      </c>
      <c r="B319" t="s">
        <v>109</v>
      </c>
      <c r="C319" t="s">
        <v>684</v>
      </c>
      <c r="D319" s="1">
        <v>42256</v>
      </c>
      <c r="E319">
        <v>264.72000000000003</v>
      </c>
      <c r="F319" t="s">
        <v>1</v>
      </c>
      <c r="G319" s="2">
        <v>0.8125</v>
      </c>
      <c r="H319">
        <v>20</v>
      </c>
      <c r="I319">
        <v>20</v>
      </c>
    </row>
    <row r="320" spans="1:9" x14ac:dyDescent="0.25">
      <c r="A320" t="s">
        <v>0</v>
      </c>
      <c r="B320" t="s">
        <v>109</v>
      </c>
      <c r="C320" t="s">
        <v>685</v>
      </c>
      <c r="D320" s="1">
        <v>42256</v>
      </c>
      <c r="E320">
        <v>444.44</v>
      </c>
      <c r="F320" t="s">
        <v>1</v>
      </c>
      <c r="G320" s="2">
        <v>0.6875</v>
      </c>
      <c r="H320">
        <v>17</v>
      </c>
      <c r="I320">
        <v>17</v>
      </c>
    </row>
    <row r="321" spans="1:9" x14ac:dyDescent="0.25">
      <c r="A321" t="s">
        <v>0</v>
      </c>
      <c r="B321" t="s">
        <v>109</v>
      </c>
      <c r="C321" t="s">
        <v>686</v>
      </c>
      <c r="D321" s="1">
        <v>42256</v>
      </c>
      <c r="E321">
        <v>357.84</v>
      </c>
      <c r="F321" t="s">
        <v>1</v>
      </c>
      <c r="G321" s="2">
        <v>0.82291666666666663</v>
      </c>
      <c r="H321">
        <v>20</v>
      </c>
      <c r="I321">
        <v>20</v>
      </c>
    </row>
    <row r="322" spans="1:9" x14ac:dyDescent="0.25">
      <c r="A322" t="s">
        <v>0</v>
      </c>
      <c r="B322" t="s">
        <v>109</v>
      </c>
      <c r="C322" t="s">
        <v>687</v>
      </c>
      <c r="D322" s="1">
        <v>42256</v>
      </c>
      <c r="E322">
        <v>466.52</v>
      </c>
      <c r="F322" t="s">
        <v>1</v>
      </c>
      <c r="G322" s="2">
        <v>0.8125</v>
      </c>
      <c r="H322">
        <v>20</v>
      </c>
      <c r="I322">
        <v>20</v>
      </c>
    </row>
    <row r="323" spans="1:9" x14ac:dyDescent="0.25">
      <c r="A323" t="s">
        <v>0</v>
      </c>
      <c r="B323" t="s">
        <v>109</v>
      </c>
      <c r="C323" t="s">
        <v>688</v>
      </c>
      <c r="D323" s="1">
        <v>42256</v>
      </c>
      <c r="E323">
        <v>276.32</v>
      </c>
      <c r="F323" t="s">
        <v>1</v>
      </c>
      <c r="G323" s="2">
        <v>0.85416666666666663</v>
      </c>
      <c r="H323">
        <v>21</v>
      </c>
      <c r="I323">
        <v>21</v>
      </c>
    </row>
    <row r="324" spans="1:9" x14ac:dyDescent="0.25">
      <c r="A324" t="s">
        <v>0</v>
      </c>
      <c r="B324" t="s">
        <v>109</v>
      </c>
      <c r="C324" t="s">
        <v>689</v>
      </c>
      <c r="D324" s="1">
        <v>42256</v>
      </c>
      <c r="E324">
        <v>547.72</v>
      </c>
      <c r="F324" t="s">
        <v>1</v>
      </c>
      <c r="G324" s="2">
        <v>0.83333333333333337</v>
      </c>
      <c r="H324">
        <v>20</v>
      </c>
      <c r="I324">
        <v>20</v>
      </c>
    </row>
    <row r="325" spans="1:9" x14ac:dyDescent="0.25">
      <c r="A325" t="s">
        <v>0</v>
      </c>
      <c r="B325" t="s">
        <v>109</v>
      </c>
      <c r="C325" t="s">
        <v>690</v>
      </c>
      <c r="D325" s="1">
        <v>42256</v>
      </c>
      <c r="E325">
        <v>296.56</v>
      </c>
      <c r="F325" t="s">
        <v>1</v>
      </c>
      <c r="G325" s="2">
        <v>0.5</v>
      </c>
      <c r="H325">
        <v>12</v>
      </c>
      <c r="I325">
        <v>12</v>
      </c>
    </row>
    <row r="326" spans="1:9" x14ac:dyDescent="0.25">
      <c r="A326" t="s">
        <v>0</v>
      </c>
      <c r="B326" t="s">
        <v>126</v>
      </c>
      <c r="C326" t="s">
        <v>691</v>
      </c>
      <c r="D326" s="1">
        <v>42257</v>
      </c>
      <c r="E326">
        <v>413.44</v>
      </c>
      <c r="F326" t="s">
        <v>1</v>
      </c>
      <c r="G326" s="2">
        <v>0.61458333333333337</v>
      </c>
      <c r="H326">
        <v>15</v>
      </c>
      <c r="I326">
        <v>15</v>
      </c>
    </row>
    <row r="327" spans="1:9" x14ac:dyDescent="0.25">
      <c r="A327" t="s">
        <v>0</v>
      </c>
      <c r="B327" t="s">
        <v>114</v>
      </c>
      <c r="C327" t="s">
        <v>695</v>
      </c>
      <c r="D327" s="1">
        <v>42306</v>
      </c>
      <c r="E327">
        <v>167.23</v>
      </c>
      <c r="F327" t="s">
        <v>1</v>
      </c>
      <c r="G327" s="2">
        <v>0.96875</v>
      </c>
      <c r="H327">
        <v>0</v>
      </c>
      <c r="I327">
        <v>0</v>
      </c>
    </row>
    <row r="328" spans="1:9" x14ac:dyDescent="0.25">
      <c r="A328" t="s">
        <v>0</v>
      </c>
      <c r="B328" t="s">
        <v>130</v>
      </c>
      <c r="C328" t="s">
        <v>696</v>
      </c>
      <c r="D328" s="1">
        <v>42231</v>
      </c>
      <c r="E328">
        <v>74.84</v>
      </c>
      <c r="F328" t="s">
        <v>1</v>
      </c>
      <c r="G328" s="2">
        <v>0.72916666666666663</v>
      </c>
      <c r="H328">
        <v>18</v>
      </c>
      <c r="I328">
        <v>18</v>
      </c>
    </row>
    <row r="329" spans="1:9" x14ac:dyDescent="0.25">
      <c r="A329" t="s">
        <v>0</v>
      </c>
      <c r="B329" t="s">
        <v>130</v>
      </c>
      <c r="C329" t="s">
        <v>697</v>
      </c>
      <c r="D329" s="1">
        <v>42232</v>
      </c>
      <c r="E329">
        <v>104.4</v>
      </c>
      <c r="F329" t="s">
        <v>1</v>
      </c>
      <c r="G329" s="2">
        <v>0.75</v>
      </c>
      <c r="H329">
        <v>18</v>
      </c>
      <c r="I329">
        <v>18</v>
      </c>
    </row>
    <row r="330" spans="1:9" x14ac:dyDescent="0.25">
      <c r="A330" t="s">
        <v>0</v>
      </c>
      <c r="B330" t="s">
        <v>126</v>
      </c>
      <c r="C330" t="s">
        <v>700</v>
      </c>
      <c r="D330" s="1">
        <v>42256</v>
      </c>
      <c r="E330">
        <v>357.24</v>
      </c>
      <c r="F330" t="s">
        <v>1</v>
      </c>
      <c r="G330" s="2">
        <v>0.83333333333333337</v>
      </c>
      <c r="H330">
        <v>20</v>
      </c>
      <c r="I330">
        <v>20</v>
      </c>
    </row>
    <row r="331" spans="1:9" x14ac:dyDescent="0.25">
      <c r="A331" t="s">
        <v>0</v>
      </c>
      <c r="B331" t="s">
        <v>122</v>
      </c>
      <c r="C331" t="s">
        <v>701</v>
      </c>
      <c r="D331" s="1">
        <v>42267</v>
      </c>
      <c r="E331">
        <v>401.36</v>
      </c>
      <c r="F331" t="s">
        <v>1</v>
      </c>
      <c r="G331" s="2">
        <v>0.72916666666666663</v>
      </c>
      <c r="H331">
        <v>18</v>
      </c>
      <c r="I331">
        <v>18</v>
      </c>
    </row>
    <row r="332" spans="1:9" x14ac:dyDescent="0.25">
      <c r="A332" t="s">
        <v>0</v>
      </c>
      <c r="B332" t="s">
        <v>122</v>
      </c>
      <c r="C332" t="s">
        <v>702</v>
      </c>
      <c r="D332" s="1">
        <v>42256</v>
      </c>
      <c r="E332">
        <v>415.64</v>
      </c>
      <c r="F332" t="s">
        <v>1</v>
      </c>
      <c r="G332" s="2">
        <v>0.65625</v>
      </c>
      <c r="H332">
        <v>16</v>
      </c>
      <c r="I332">
        <v>16</v>
      </c>
    </row>
    <row r="333" spans="1:9" x14ac:dyDescent="0.25">
      <c r="A333" t="s">
        <v>0</v>
      </c>
      <c r="B333" t="s">
        <v>122</v>
      </c>
      <c r="C333" t="s">
        <v>703</v>
      </c>
      <c r="D333" s="1">
        <v>42267</v>
      </c>
      <c r="E333">
        <v>537.96</v>
      </c>
      <c r="F333" t="s">
        <v>1</v>
      </c>
      <c r="G333" s="2">
        <v>0.69791666666666663</v>
      </c>
      <c r="H333">
        <v>17</v>
      </c>
      <c r="I333">
        <v>17</v>
      </c>
    </row>
    <row r="334" spans="1:9" x14ac:dyDescent="0.25">
      <c r="A334" t="s">
        <v>0</v>
      </c>
      <c r="B334" t="s">
        <v>122</v>
      </c>
      <c r="C334" t="s">
        <v>704</v>
      </c>
      <c r="D334" s="1">
        <v>42256</v>
      </c>
      <c r="E334">
        <v>423.12</v>
      </c>
      <c r="F334" t="s">
        <v>1</v>
      </c>
      <c r="G334" s="2">
        <v>0.65625</v>
      </c>
      <c r="H334">
        <v>16</v>
      </c>
      <c r="I334">
        <v>15</v>
      </c>
    </row>
    <row r="335" spans="1:9" x14ac:dyDescent="0.25">
      <c r="A335" t="s">
        <v>0</v>
      </c>
      <c r="B335" t="s">
        <v>122</v>
      </c>
      <c r="C335" t="s">
        <v>705</v>
      </c>
      <c r="D335" s="1">
        <v>42267</v>
      </c>
      <c r="E335">
        <v>334.28</v>
      </c>
      <c r="F335" t="s">
        <v>1</v>
      </c>
      <c r="G335" s="2">
        <v>0.65625</v>
      </c>
      <c r="H335">
        <v>16</v>
      </c>
      <c r="I335">
        <v>16</v>
      </c>
    </row>
    <row r="336" spans="1:9" x14ac:dyDescent="0.25">
      <c r="A336" t="s">
        <v>0</v>
      </c>
      <c r="B336" t="s">
        <v>122</v>
      </c>
      <c r="C336" t="s">
        <v>706</v>
      </c>
      <c r="D336" s="1">
        <v>42131</v>
      </c>
      <c r="E336">
        <v>243.88</v>
      </c>
      <c r="F336" t="s">
        <v>1</v>
      </c>
      <c r="G336" s="2">
        <v>0.67708333333333337</v>
      </c>
      <c r="H336">
        <v>17</v>
      </c>
      <c r="I336">
        <v>17</v>
      </c>
    </row>
    <row r="337" spans="1:9" x14ac:dyDescent="0.25">
      <c r="A337" t="s">
        <v>0</v>
      </c>
      <c r="B337" t="s">
        <v>122</v>
      </c>
      <c r="C337" t="s">
        <v>707</v>
      </c>
      <c r="D337" s="1">
        <v>42267</v>
      </c>
      <c r="E337">
        <v>434.64</v>
      </c>
      <c r="F337" t="s">
        <v>1</v>
      </c>
      <c r="G337" s="2">
        <v>0.6875</v>
      </c>
      <c r="H337">
        <v>17</v>
      </c>
      <c r="I337">
        <v>17</v>
      </c>
    </row>
    <row r="338" spans="1:9" x14ac:dyDescent="0.25">
      <c r="A338" t="s">
        <v>0</v>
      </c>
      <c r="B338" t="s">
        <v>66</v>
      </c>
      <c r="C338" t="s">
        <v>708</v>
      </c>
      <c r="D338" s="1">
        <v>42227</v>
      </c>
      <c r="E338">
        <v>317</v>
      </c>
      <c r="F338" t="s">
        <v>1</v>
      </c>
      <c r="G338" s="2">
        <v>0.27083333333333331</v>
      </c>
      <c r="H338">
        <v>7</v>
      </c>
      <c r="I338">
        <v>7</v>
      </c>
    </row>
    <row r="339" spans="1:9" x14ac:dyDescent="0.25">
      <c r="A339" t="s">
        <v>0</v>
      </c>
      <c r="B339" t="s">
        <v>66</v>
      </c>
      <c r="C339" t="s">
        <v>709</v>
      </c>
      <c r="D339" s="1">
        <v>42256</v>
      </c>
      <c r="E339">
        <v>289</v>
      </c>
      <c r="F339" t="s">
        <v>1</v>
      </c>
      <c r="G339" s="2">
        <v>0.83333333333333337</v>
      </c>
      <c r="H339">
        <v>20</v>
      </c>
      <c r="I339">
        <v>20</v>
      </c>
    </row>
    <row r="340" spans="1:9" x14ac:dyDescent="0.25">
      <c r="A340" t="s">
        <v>0</v>
      </c>
      <c r="B340" t="s">
        <v>126</v>
      </c>
      <c r="C340" t="s">
        <v>710</v>
      </c>
      <c r="D340" s="1">
        <v>42257</v>
      </c>
      <c r="E340">
        <v>144.68</v>
      </c>
      <c r="F340" t="s">
        <v>1</v>
      </c>
      <c r="G340" s="2">
        <v>0.85416666666666663</v>
      </c>
      <c r="H340">
        <v>21</v>
      </c>
      <c r="I340">
        <v>21</v>
      </c>
    </row>
    <row r="341" spans="1:9" x14ac:dyDescent="0.25">
      <c r="A341" t="s">
        <v>0</v>
      </c>
      <c r="B341" t="s">
        <v>114</v>
      </c>
      <c r="C341" t="s">
        <v>711</v>
      </c>
      <c r="D341" s="1">
        <v>42256</v>
      </c>
      <c r="E341">
        <v>552.76</v>
      </c>
      <c r="F341" t="s">
        <v>1</v>
      </c>
      <c r="G341" s="2">
        <v>0.47916666666666669</v>
      </c>
      <c r="H341">
        <v>12</v>
      </c>
      <c r="I341">
        <v>12</v>
      </c>
    </row>
    <row r="342" spans="1:9" x14ac:dyDescent="0.25">
      <c r="A342" t="s">
        <v>0</v>
      </c>
      <c r="B342" t="s">
        <v>114</v>
      </c>
      <c r="C342" t="s">
        <v>712</v>
      </c>
      <c r="D342" s="1">
        <v>42257</v>
      </c>
      <c r="E342">
        <v>249.4</v>
      </c>
      <c r="F342" t="s">
        <v>1</v>
      </c>
      <c r="G342" s="2">
        <v>0.8125</v>
      </c>
      <c r="H342">
        <v>20</v>
      </c>
      <c r="I342">
        <v>20</v>
      </c>
    </row>
    <row r="343" spans="1:9" x14ac:dyDescent="0.25">
      <c r="A343" t="s">
        <v>0</v>
      </c>
      <c r="B343" t="s">
        <v>114</v>
      </c>
      <c r="C343" t="s">
        <v>713</v>
      </c>
      <c r="D343" s="1">
        <v>42257</v>
      </c>
      <c r="E343">
        <v>341.24</v>
      </c>
      <c r="F343" t="s">
        <v>1</v>
      </c>
      <c r="G343" s="2">
        <v>0.66666666666666663</v>
      </c>
      <c r="H343">
        <v>16</v>
      </c>
      <c r="I343">
        <v>16</v>
      </c>
    </row>
    <row r="344" spans="1:9" x14ac:dyDescent="0.25">
      <c r="A344" t="s">
        <v>0</v>
      </c>
      <c r="B344" t="s">
        <v>114</v>
      </c>
      <c r="C344" t="s">
        <v>714</v>
      </c>
      <c r="D344" s="1">
        <v>42256</v>
      </c>
      <c r="E344">
        <v>512.20000000000005</v>
      </c>
      <c r="F344" t="s">
        <v>1</v>
      </c>
      <c r="G344" s="2">
        <v>0.86458333333333337</v>
      </c>
      <c r="H344">
        <v>21</v>
      </c>
      <c r="I344">
        <v>21</v>
      </c>
    </row>
    <row r="345" spans="1:9" x14ac:dyDescent="0.25">
      <c r="A345" t="s">
        <v>0</v>
      </c>
      <c r="B345" t="s">
        <v>118</v>
      </c>
      <c r="C345" t="s">
        <v>715</v>
      </c>
      <c r="D345" s="1">
        <v>42256</v>
      </c>
      <c r="E345">
        <v>274.76</v>
      </c>
      <c r="F345" t="s">
        <v>1</v>
      </c>
      <c r="G345" s="2">
        <v>0.70833333333333337</v>
      </c>
      <c r="H345">
        <v>17</v>
      </c>
      <c r="I345">
        <v>17</v>
      </c>
    </row>
    <row r="346" spans="1:9" x14ac:dyDescent="0.25">
      <c r="A346" t="s">
        <v>0</v>
      </c>
      <c r="B346" t="s">
        <v>118</v>
      </c>
      <c r="C346" t="s">
        <v>716</v>
      </c>
      <c r="D346" s="1">
        <v>42256</v>
      </c>
      <c r="E346">
        <v>442.1</v>
      </c>
      <c r="F346" t="s">
        <v>1</v>
      </c>
      <c r="G346" s="2">
        <v>0.5625</v>
      </c>
      <c r="H346">
        <v>14</v>
      </c>
      <c r="I346">
        <v>14</v>
      </c>
    </row>
    <row r="347" spans="1:9" x14ac:dyDescent="0.25">
      <c r="A347" t="s">
        <v>0</v>
      </c>
      <c r="B347" t="s">
        <v>118</v>
      </c>
      <c r="C347" t="s">
        <v>718</v>
      </c>
      <c r="D347" s="1">
        <v>42290</v>
      </c>
      <c r="E347">
        <v>187.98</v>
      </c>
      <c r="F347" t="s">
        <v>1</v>
      </c>
      <c r="G347" s="2">
        <v>0.66666666666666663</v>
      </c>
      <c r="H347">
        <v>16</v>
      </c>
      <c r="I347">
        <v>16</v>
      </c>
    </row>
    <row r="348" spans="1:9" x14ac:dyDescent="0.25">
      <c r="A348" t="s">
        <v>0</v>
      </c>
      <c r="B348" t="s">
        <v>118</v>
      </c>
      <c r="C348" t="s">
        <v>719</v>
      </c>
      <c r="D348" s="1">
        <v>42257</v>
      </c>
      <c r="E348">
        <v>159.57</v>
      </c>
      <c r="F348" t="s">
        <v>1</v>
      </c>
      <c r="G348" s="2">
        <v>0.59375</v>
      </c>
      <c r="H348">
        <v>15</v>
      </c>
      <c r="I348">
        <v>15</v>
      </c>
    </row>
    <row r="349" spans="1:9" x14ac:dyDescent="0.25">
      <c r="A349" t="s">
        <v>0</v>
      </c>
      <c r="B349" t="s">
        <v>118</v>
      </c>
      <c r="C349" t="s">
        <v>720</v>
      </c>
      <c r="D349" s="1">
        <v>42256</v>
      </c>
      <c r="E349">
        <v>215.25</v>
      </c>
      <c r="F349" t="s">
        <v>1</v>
      </c>
      <c r="G349" s="2">
        <v>0.51041666666666663</v>
      </c>
      <c r="H349">
        <v>13</v>
      </c>
      <c r="I349">
        <v>13</v>
      </c>
    </row>
    <row r="350" spans="1:9" x14ac:dyDescent="0.25">
      <c r="A350" t="s">
        <v>0</v>
      </c>
      <c r="B350" t="s">
        <v>46</v>
      </c>
      <c r="C350" t="s">
        <v>721</v>
      </c>
      <c r="D350" s="1">
        <v>42256</v>
      </c>
      <c r="E350">
        <v>0</v>
      </c>
      <c r="F350" t="s">
        <v>1</v>
      </c>
      <c r="G350" s="2">
        <v>0.91666666666666663</v>
      </c>
      <c r="H350">
        <v>22</v>
      </c>
      <c r="I350">
        <v>22</v>
      </c>
    </row>
    <row r="351" spans="1:9" x14ac:dyDescent="0.25">
      <c r="A351" t="s">
        <v>0</v>
      </c>
      <c r="B351" t="s">
        <v>55</v>
      </c>
      <c r="C351" t="s">
        <v>722</v>
      </c>
      <c r="D351" s="1">
        <v>42255</v>
      </c>
      <c r="E351">
        <v>518.04</v>
      </c>
      <c r="F351" t="s">
        <v>1</v>
      </c>
      <c r="G351" s="2">
        <v>0.6875</v>
      </c>
      <c r="H351">
        <v>17</v>
      </c>
      <c r="I351">
        <v>17</v>
      </c>
    </row>
    <row r="352" spans="1:9" x14ac:dyDescent="0.25">
      <c r="A352" t="s">
        <v>0</v>
      </c>
      <c r="B352" t="s">
        <v>55</v>
      </c>
      <c r="C352" t="s">
        <v>723</v>
      </c>
      <c r="D352" s="1">
        <v>42267</v>
      </c>
      <c r="E352">
        <v>311.92</v>
      </c>
      <c r="F352" t="s">
        <v>1</v>
      </c>
      <c r="G352" s="2">
        <v>0.76041666666666663</v>
      </c>
      <c r="H352">
        <v>19</v>
      </c>
      <c r="I352">
        <v>19</v>
      </c>
    </row>
    <row r="353" spans="1:9" x14ac:dyDescent="0.25">
      <c r="A353" t="s">
        <v>0</v>
      </c>
      <c r="B353" t="s">
        <v>55</v>
      </c>
      <c r="C353" t="s">
        <v>724</v>
      </c>
      <c r="D353" s="1">
        <v>42256</v>
      </c>
      <c r="E353">
        <v>264.72000000000003</v>
      </c>
      <c r="F353" t="s">
        <v>1</v>
      </c>
      <c r="G353" s="2">
        <v>0.84375</v>
      </c>
      <c r="H353">
        <v>21</v>
      </c>
      <c r="I353">
        <v>21</v>
      </c>
    </row>
    <row r="354" spans="1:9" x14ac:dyDescent="0.25">
      <c r="A354" t="s">
        <v>0</v>
      </c>
      <c r="B354" t="s">
        <v>55</v>
      </c>
      <c r="C354" t="s">
        <v>725</v>
      </c>
      <c r="D354" s="1">
        <v>42256</v>
      </c>
      <c r="E354">
        <v>442.32</v>
      </c>
      <c r="F354" t="s">
        <v>1</v>
      </c>
      <c r="G354" s="2">
        <v>0.83333333333333337</v>
      </c>
      <c r="H354">
        <v>20</v>
      </c>
      <c r="I354">
        <v>20</v>
      </c>
    </row>
    <row r="355" spans="1:9" x14ac:dyDescent="0.25">
      <c r="A355" t="s">
        <v>0</v>
      </c>
      <c r="B355" t="s">
        <v>55</v>
      </c>
      <c r="C355" t="s">
        <v>726</v>
      </c>
      <c r="D355" s="1">
        <v>42256</v>
      </c>
      <c r="E355">
        <v>335.92</v>
      </c>
      <c r="F355" t="s">
        <v>1</v>
      </c>
      <c r="G355" s="2">
        <v>0.82291666666666663</v>
      </c>
      <c r="H355">
        <v>20</v>
      </c>
      <c r="I355">
        <v>20</v>
      </c>
    </row>
    <row r="356" spans="1:9" x14ac:dyDescent="0.25">
      <c r="A356" t="s">
        <v>0</v>
      </c>
      <c r="B356" t="s">
        <v>118</v>
      </c>
      <c r="C356" t="s">
        <v>729</v>
      </c>
      <c r="D356" s="1">
        <v>42271</v>
      </c>
      <c r="E356">
        <v>171.04</v>
      </c>
      <c r="F356" t="s">
        <v>1</v>
      </c>
      <c r="G356" s="2">
        <v>0.69791666666666663</v>
      </c>
      <c r="H356">
        <v>17</v>
      </c>
      <c r="I356">
        <v>17</v>
      </c>
    </row>
    <row r="357" spans="1:9" x14ac:dyDescent="0.25">
      <c r="A357" t="s">
        <v>0</v>
      </c>
      <c r="B357" t="s">
        <v>46</v>
      </c>
      <c r="C357" t="s">
        <v>730</v>
      </c>
      <c r="D357" s="1">
        <v>42129</v>
      </c>
      <c r="E357">
        <v>46.8</v>
      </c>
      <c r="F357" t="s">
        <v>1</v>
      </c>
      <c r="G357" s="2">
        <v>0.63541666666666663</v>
      </c>
      <c r="H357">
        <v>16</v>
      </c>
      <c r="I357">
        <v>15</v>
      </c>
    </row>
    <row r="358" spans="1:9" x14ac:dyDescent="0.25">
      <c r="A358" t="s">
        <v>0</v>
      </c>
      <c r="B358" t="s">
        <v>35</v>
      </c>
      <c r="C358" t="s">
        <v>731</v>
      </c>
      <c r="D358" s="1">
        <v>42256</v>
      </c>
      <c r="E358">
        <v>372.36</v>
      </c>
      <c r="F358" t="s">
        <v>1</v>
      </c>
      <c r="G358" s="2">
        <v>0.84375</v>
      </c>
      <c r="H358">
        <v>21</v>
      </c>
      <c r="I358">
        <v>21</v>
      </c>
    </row>
    <row r="359" spans="1:9" x14ac:dyDescent="0.25">
      <c r="A359" t="s">
        <v>0</v>
      </c>
      <c r="B359" t="s">
        <v>35</v>
      </c>
      <c r="C359" t="s">
        <v>732</v>
      </c>
      <c r="D359" s="1">
        <v>42256</v>
      </c>
      <c r="E359">
        <v>335.88</v>
      </c>
      <c r="F359" t="s">
        <v>1</v>
      </c>
      <c r="G359" s="2">
        <v>0.82291666666666663</v>
      </c>
      <c r="H359">
        <v>20</v>
      </c>
      <c r="I359">
        <v>20</v>
      </c>
    </row>
    <row r="360" spans="1:9" x14ac:dyDescent="0.25">
      <c r="A360" t="s">
        <v>0</v>
      </c>
      <c r="B360" t="s">
        <v>35</v>
      </c>
      <c r="C360" t="s">
        <v>733</v>
      </c>
      <c r="D360" s="1">
        <v>42257</v>
      </c>
      <c r="E360">
        <v>450.8</v>
      </c>
      <c r="F360" t="s">
        <v>1</v>
      </c>
      <c r="G360" s="2">
        <v>0.63541666666666663</v>
      </c>
      <c r="H360">
        <v>16</v>
      </c>
      <c r="I360">
        <v>16</v>
      </c>
    </row>
    <row r="361" spans="1:9" x14ac:dyDescent="0.25">
      <c r="A361" t="s">
        <v>0</v>
      </c>
      <c r="B361" t="s">
        <v>35</v>
      </c>
      <c r="C361" t="s">
        <v>734</v>
      </c>
      <c r="D361" s="1">
        <v>42300</v>
      </c>
      <c r="E361">
        <v>184.36</v>
      </c>
      <c r="F361" t="s">
        <v>1</v>
      </c>
      <c r="G361" s="2">
        <v>0.60416666666666663</v>
      </c>
      <c r="H361">
        <v>15</v>
      </c>
      <c r="I361">
        <v>15</v>
      </c>
    </row>
    <row r="362" spans="1:9" x14ac:dyDescent="0.25">
      <c r="A362" t="s">
        <v>0</v>
      </c>
      <c r="B362" t="s">
        <v>35</v>
      </c>
      <c r="C362" t="s">
        <v>735</v>
      </c>
      <c r="D362" s="1">
        <v>40330</v>
      </c>
      <c r="E362">
        <v>0</v>
      </c>
      <c r="F362" t="s">
        <v>1</v>
      </c>
      <c r="G362" s="2">
        <v>0</v>
      </c>
      <c r="H362">
        <v>0</v>
      </c>
      <c r="I362">
        <v>0</v>
      </c>
    </row>
    <row r="363" spans="1:9" x14ac:dyDescent="0.25">
      <c r="A363" t="s">
        <v>0</v>
      </c>
      <c r="B363" t="s">
        <v>122</v>
      </c>
      <c r="C363" t="s">
        <v>738</v>
      </c>
      <c r="D363" s="1">
        <v>42256</v>
      </c>
      <c r="E363">
        <v>352.36</v>
      </c>
      <c r="F363" t="s">
        <v>1</v>
      </c>
      <c r="G363" s="2">
        <v>0.66666666666666663</v>
      </c>
      <c r="H363">
        <v>16</v>
      </c>
      <c r="I363">
        <v>16</v>
      </c>
    </row>
    <row r="364" spans="1:9" x14ac:dyDescent="0.25">
      <c r="A364" t="s">
        <v>0</v>
      </c>
      <c r="B364" t="s">
        <v>122</v>
      </c>
      <c r="C364" t="s">
        <v>739</v>
      </c>
      <c r="D364" s="1">
        <v>42257</v>
      </c>
      <c r="E364">
        <v>350.08</v>
      </c>
      <c r="F364" t="s">
        <v>1</v>
      </c>
      <c r="G364" s="2">
        <v>0.61458333333333337</v>
      </c>
      <c r="H364">
        <v>15</v>
      </c>
      <c r="I364">
        <v>15</v>
      </c>
    </row>
    <row r="365" spans="1:9" x14ac:dyDescent="0.25">
      <c r="A365" t="s">
        <v>0</v>
      </c>
      <c r="B365" t="s">
        <v>46</v>
      </c>
      <c r="C365" t="s">
        <v>740</v>
      </c>
      <c r="D365" s="1">
        <v>42256</v>
      </c>
      <c r="E365">
        <v>0</v>
      </c>
      <c r="F365" t="s">
        <v>1</v>
      </c>
      <c r="G365" s="2">
        <v>0</v>
      </c>
      <c r="H365">
        <v>0</v>
      </c>
      <c r="I365">
        <v>0</v>
      </c>
    </row>
    <row r="366" spans="1:9" x14ac:dyDescent="0.25">
      <c r="A366" t="s">
        <v>0</v>
      </c>
      <c r="B366" t="s">
        <v>86</v>
      </c>
      <c r="C366" t="s">
        <v>741</v>
      </c>
      <c r="D366" s="1">
        <v>42257</v>
      </c>
      <c r="E366">
        <v>252.36</v>
      </c>
      <c r="F366" t="s">
        <v>1</v>
      </c>
      <c r="G366" s="2">
        <v>0.60416666666666663</v>
      </c>
      <c r="H366">
        <v>15</v>
      </c>
      <c r="I366">
        <v>15</v>
      </c>
    </row>
    <row r="367" spans="1:9" x14ac:dyDescent="0.25">
      <c r="A367" t="s">
        <v>0</v>
      </c>
      <c r="B367" t="s">
        <v>86</v>
      </c>
      <c r="C367" t="s">
        <v>742</v>
      </c>
      <c r="D367" s="1">
        <v>42290</v>
      </c>
      <c r="E367">
        <v>167.16</v>
      </c>
      <c r="F367" t="s">
        <v>1</v>
      </c>
      <c r="G367" s="2">
        <v>0.57291666666666663</v>
      </c>
      <c r="H367">
        <v>14</v>
      </c>
      <c r="I367">
        <v>14</v>
      </c>
    </row>
    <row r="368" spans="1:9" x14ac:dyDescent="0.25">
      <c r="A368" t="s">
        <v>0</v>
      </c>
      <c r="B368" t="s">
        <v>86</v>
      </c>
      <c r="C368" t="s">
        <v>743</v>
      </c>
      <c r="D368" s="1">
        <v>42233</v>
      </c>
      <c r="E368">
        <v>403.96</v>
      </c>
      <c r="F368" t="s">
        <v>1</v>
      </c>
      <c r="G368" s="2">
        <v>0.32291666666666669</v>
      </c>
      <c r="H368">
        <v>8</v>
      </c>
      <c r="I368">
        <v>8</v>
      </c>
    </row>
    <row r="369" spans="1:9" x14ac:dyDescent="0.25">
      <c r="A369" t="s">
        <v>0</v>
      </c>
      <c r="B369" t="s">
        <v>86</v>
      </c>
      <c r="C369" t="s">
        <v>744</v>
      </c>
      <c r="D369" s="1">
        <v>42242</v>
      </c>
      <c r="E369">
        <v>397.2</v>
      </c>
      <c r="F369" t="s">
        <v>1</v>
      </c>
      <c r="G369" s="2">
        <v>0.63541666666666663</v>
      </c>
      <c r="H369">
        <v>16</v>
      </c>
      <c r="I369">
        <v>16</v>
      </c>
    </row>
    <row r="370" spans="1:9" x14ac:dyDescent="0.25">
      <c r="A370" t="s">
        <v>0</v>
      </c>
      <c r="B370" t="s">
        <v>86</v>
      </c>
      <c r="C370" t="s">
        <v>745</v>
      </c>
      <c r="D370" s="1">
        <v>42290</v>
      </c>
      <c r="E370">
        <v>290.88</v>
      </c>
      <c r="F370" t="s">
        <v>1</v>
      </c>
      <c r="G370" s="2">
        <v>0.75</v>
      </c>
      <c r="H370">
        <v>18</v>
      </c>
      <c r="I370">
        <v>18</v>
      </c>
    </row>
    <row r="371" spans="1:9" x14ac:dyDescent="0.25">
      <c r="A371" t="s">
        <v>0</v>
      </c>
      <c r="B371" t="s">
        <v>135</v>
      </c>
      <c r="C371" t="s">
        <v>746</v>
      </c>
      <c r="D371" s="1">
        <v>42258</v>
      </c>
      <c r="E371">
        <v>263.72000000000003</v>
      </c>
      <c r="F371" t="s">
        <v>1</v>
      </c>
      <c r="G371" s="2">
        <v>0.23958333333333334</v>
      </c>
      <c r="H371">
        <v>6</v>
      </c>
      <c r="I371">
        <v>6</v>
      </c>
    </row>
    <row r="372" spans="1:9" x14ac:dyDescent="0.25">
      <c r="A372" t="s">
        <v>0</v>
      </c>
      <c r="B372" t="s">
        <v>102</v>
      </c>
      <c r="C372" t="s">
        <v>747</v>
      </c>
      <c r="D372" s="1">
        <v>42256</v>
      </c>
      <c r="E372">
        <v>417.96</v>
      </c>
      <c r="F372" t="s">
        <v>1</v>
      </c>
      <c r="G372" s="2">
        <v>0.83333333333333337</v>
      </c>
      <c r="H372">
        <v>20</v>
      </c>
      <c r="I372">
        <v>20</v>
      </c>
    </row>
    <row r="373" spans="1:9" x14ac:dyDescent="0.25">
      <c r="A373" t="s">
        <v>0</v>
      </c>
      <c r="B373" t="s">
        <v>102</v>
      </c>
      <c r="C373" t="s">
        <v>748</v>
      </c>
      <c r="D373" s="1">
        <v>42257</v>
      </c>
      <c r="E373">
        <v>131.88</v>
      </c>
      <c r="F373" t="s">
        <v>1</v>
      </c>
      <c r="G373" s="2">
        <v>0.59375</v>
      </c>
      <c r="H373">
        <v>15</v>
      </c>
      <c r="I373">
        <v>15</v>
      </c>
    </row>
    <row r="374" spans="1:9" x14ac:dyDescent="0.25">
      <c r="A374" t="s">
        <v>0</v>
      </c>
      <c r="B374" t="s">
        <v>135</v>
      </c>
      <c r="C374" t="s">
        <v>750</v>
      </c>
      <c r="D374" s="1">
        <v>42257</v>
      </c>
      <c r="E374">
        <v>371.48</v>
      </c>
      <c r="F374" t="s">
        <v>1</v>
      </c>
      <c r="G374" s="2">
        <v>0.60416666666666663</v>
      </c>
      <c r="H374">
        <v>15</v>
      </c>
      <c r="I374">
        <v>15</v>
      </c>
    </row>
    <row r="375" spans="1:9" x14ac:dyDescent="0.25">
      <c r="A375" t="s">
        <v>0</v>
      </c>
      <c r="B375" t="s">
        <v>36</v>
      </c>
      <c r="C375" t="s">
        <v>751</v>
      </c>
      <c r="D375" s="1">
        <v>42256</v>
      </c>
      <c r="E375">
        <v>438.68</v>
      </c>
      <c r="F375" t="s">
        <v>1</v>
      </c>
      <c r="G375" s="2">
        <v>0.84375</v>
      </c>
      <c r="H375">
        <v>21</v>
      </c>
      <c r="I375">
        <v>21</v>
      </c>
    </row>
    <row r="376" spans="1:9" x14ac:dyDescent="0.25">
      <c r="A376" t="s">
        <v>0</v>
      </c>
      <c r="B376" t="s">
        <v>36</v>
      </c>
      <c r="C376" t="s">
        <v>752</v>
      </c>
      <c r="D376" s="1">
        <v>42256</v>
      </c>
      <c r="E376">
        <v>396.48</v>
      </c>
      <c r="F376" t="s">
        <v>1</v>
      </c>
      <c r="G376" s="2">
        <v>0.83333333333333337</v>
      </c>
      <c r="H376">
        <v>20</v>
      </c>
      <c r="I376">
        <v>20</v>
      </c>
    </row>
    <row r="377" spans="1:9" x14ac:dyDescent="0.25">
      <c r="A377" t="s">
        <v>0</v>
      </c>
      <c r="B377" t="s">
        <v>36</v>
      </c>
      <c r="C377" t="s">
        <v>753</v>
      </c>
      <c r="D377" s="1">
        <v>42256</v>
      </c>
      <c r="E377">
        <v>460.28</v>
      </c>
      <c r="F377" t="s">
        <v>1</v>
      </c>
      <c r="G377" s="2">
        <v>0.8125</v>
      </c>
      <c r="H377">
        <v>20</v>
      </c>
      <c r="I377">
        <v>20</v>
      </c>
    </row>
    <row r="378" spans="1:9" x14ac:dyDescent="0.25">
      <c r="A378" t="s">
        <v>0</v>
      </c>
      <c r="B378" t="s">
        <v>74</v>
      </c>
      <c r="C378" t="s">
        <v>755</v>
      </c>
      <c r="D378" s="1">
        <v>42256</v>
      </c>
      <c r="E378">
        <v>455.36</v>
      </c>
      <c r="F378" t="s">
        <v>1</v>
      </c>
      <c r="G378" s="2">
        <v>0.82291666666666663</v>
      </c>
      <c r="H378">
        <v>20</v>
      </c>
      <c r="I378">
        <v>20</v>
      </c>
    </row>
    <row r="379" spans="1:9" x14ac:dyDescent="0.25">
      <c r="A379" t="s">
        <v>0</v>
      </c>
      <c r="B379" t="s">
        <v>74</v>
      </c>
      <c r="C379" t="s">
        <v>756</v>
      </c>
      <c r="D379" s="1">
        <v>42256</v>
      </c>
      <c r="E379">
        <v>309.39999999999998</v>
      </c>
      <c r="F379" t="s">
        <v>1</v>
      </c>
      <c r="G379" s="2">
        <v>0.82291666666666663</v>
      </c>
      <c r="H379">
        <v>20</v>
      </c>
      <c r="I379">
        <v>20</v>
      </c>
    </row>
    <row r="380" spans="1:9" x14ac:dyDescent="0.25">
      <c r="A380" t="s">
        <v>0</v>
      </c>
      <c r="B380" t="s">
        <v>74</v>
      </c>
      <c r="C380" t="s">
        <v>757</v>
      </c>
      <c r="D380" s="1">
        <v>42257</v>
      </c>
      <c r="E380">
        <v>374.2</v>
      </c>
      <c r="F380" t="s">
        <v>1</v>
      </c>
      <c r="G380" s="2">
        <v>0.6875</v>
      </c>
      <c r="H380">
        <v>17</v>
      </c>
      <c r="I380">
        <v>17</v>
      </c>
    </row>
    <row r="381" spans="1:9" x14ac:dyDescent="0.25">
      <c r="A381" t="s">
        <v>0</v>
      </c>
      <c r="B381" t="s">
        <v>74</v>
      </c>
      <c r="C381" t="s">
        <v>758</v>
      </c>
      <c r="D381" s="1">
        <v>42256</v>
      </c>
      <c r="E381">
        <v>337.32</v>
      </c>
      <c r="F381" t="s">
        <v>1</v>
      </c>
      <c r="G381" s="2">
        <v>0.51041666666666663</v>
      </c>
      <c r="H381">
        <v>13</v>
      </c>
      <c r="I381">
        <v>13</v>
      </c>
    </row>
    <row r="382" spans="1:9" x14ac:dyDescent="0.25">
      <c r="A382" t="s">
        <v>0</v>
      </c>
      <c r="B382" t="s">
        <v>74</v>
      </c>
      <c r="C382" t="s">
        <v>759</v>
      </c>
      <c r="D382" s="1">
        <v>42256</v>
      </c>
      <c r="E382">
        <v>378.92</v>
      </c>
      <c r="F382" t="s">
        <v>1</v>
      </c>
      <c r="G382" s="2">
        <v>0.66666666666666663</v>
      </c>
      <c r="H382">
        <v>16</v>
      </c>
      <c r="I382">
        <v>16</v>
      </c>
    </row>
    <row r="383" spans="1:9" x14ac:dyDescent="0.25">
      <c r="A383" t="s">
        <v>0</v>
      </c>
      <c r="B383" t="s">
        <v>74</v>
      </c>
      <c r="C383" t="s">
        <v>760</v>
      </c>
      <c r="D383" s="1">
        <v>42256</v>
      </c>
      <c r="E383">
        <v>599.88</v>
      </c>
      <c r="F383" t="s">
        <v>1</v>
      </c>
      <c r="G383" s="2">
        <v>0.65625</v>
      </c>
      <c r="H383">
        <v>16</v>
      </c>
      <c r="I383">
        <v>15</v>
      </c>
    </row>
    <row r="384" spans="1:9" x14ac:dyDescent="0.25">
      <c r="A384" t="s">
        <v>0</v>
      </c>
      <c r="B384" t="s">
        <v>135</v>
      </c>
      <c r="C384" t="s">
        <v>761</v>
      </c>
      <c r="D384" s="1">
        <v>42256</v>
      </c>
      <c r="E384">
        <v>355.88</v>
      </c>
      <c r="F384" t="s">
        <v>1</v>
      </c>
      <c r="G384" s="2">
        <v>0.85416666666666663</v>
      </c>
      <c r="H384">
        <v>21</v>
      </c>
      <c r="I384">
        <v>21</v>
      </c>
    </row>
    <row r="385" spans="1:9" x14ac:dyDescent="0.25">
      <c r="A385" t="s">
        <v>0</v>
      </c>
      <c r="B385" t="s">
        <v>47</v>
      </c>
      <c r="C385" t="s">
        <v>762</v>
      </c>
      <c r="D385" s="1">
        <v>42256</v>
      </c>
      <c r="E385">
        <v>180</v>
      </c>
      <c r="F385" t="s">
        <v>1</v>
      </c>
      <c r="G385" s="2">
        <v>0.82291666666666663</v>
      </c>
      <c r="H385">
        <v>20</v>
      </c>
      <c r="I385">
        <v>20</v>
      </c>
    </row>
    <row r="386" spans="1:9" x14ac:dyDescent="0.25">
      <c r="A386" t="s">
        <v>0</v>
      </c>
      <c r="B386" t="s">
        <v>47</v>
      </c>
      <c r="C386" t="s">
        <v>763</v>
      </c>
      <c r="D386" s="1">
        <v>42257</v>
      </c>
      <c r="E386">
        <v>115.92</v>
      </c>
      <c r="F386" t="s">
        <v>1</v>
      </c>
      <c r="G386" s="2">
        <v>0.84375</v>
      </c>
      <c r="H386">
        <v>21</v>
      </c>
      <c r="I386">
        <v>21</v>
      </c>
    </row>
    <row r="387" spans="1:9" x14ac:dyDescent="0.25">
      <c r="A387" t="s">
        <v>0</v>
      </c>
      <c r="B387" t="s">
        <v>47</v>
      </c>
      <c r="C387" t="s">
        <v>764</v>
      </c>
      <c r="D387" s="1">
        <v>42257</v>
      </c>
      <c r="E387">
        <v>250.08</v>
      </c>
      <c r="F387" t="s">
        <v>1</v>
      </c>
      <c r="G387" s="2">
        <v>0.6875</v>
      </c>
      <c r="H387">
        <v>17</v>
      </c>
      <c r="I387">
        <v>17</v>
      </c>
    </row>
    <row r="388" spans="1:9" x14ac:dyDescent="0.25">
      <c r="A388" t="s">
        <v>0</v>
      </c>
      <c r="B388" t="s">
        <v>53</v>
      </c>
      <c r="C388" t="s">
        <v>765</v>
      </c>
      <c r="D388" s="1">
        <v>42256</v>
      </c>
      <c r="E388">
        <v>429.12</v>
      </c>
      <c r="F388" t="s">
        <v>1</v>
      </c>
      <c r="G388" s="2">
        <v>0.625</v>
      </c>
      <c r="H388">
        <v>15</v>
      </c>
      <c r="I388">
        <v>15</v>
      </c>
    </row>
    <row r="389" spans="1:9" x14ac:dyDescent="0.25">
      <c r="A389" t="s">
        <v>0</v>
      </c>
      <c r="B389" t="s">
        <v>53</v>
      </c>
      <c r="C389" t="s">
        <v>766</v>
      </c>
      <c r="D389" s="1">
        <v>42256</v>
      </c>
      <c r="E389">
        <v>273.44</v>
      </c>
      <c r="F389" t="s">
        <v>1</v>
      </c>
      <c r="G389" s="2">
        <v>0.65625</v>
      </c>
      <c r="H389">
        <v>16</v>
      </c>
      <c r="I389">
        <v>16</v>
      </c>
    </row>
    <row r="390" spans="1:9" x14ac:dyDescent="0.25">
      <c r="A390" t="s">
        <v>0</v>
      </c>
      <c r="B390" t="s">
        <v>53</v>
      </c>
      <c r="C390" t="s">
        <v>767</v>
      </c>
      <c r="D390" s="1">
        <v>42255</v>
      </c>
      <c r="E390">
        <v>414.24</v>
      </c>
      <c r="F390" t="s">
        <v>1</v>
      </c>
      <c r="G390" s="2">
        <v>0.51041666666666663</v>
      </c>
      <c r="H390">
        <v>13</v>
      </c>
      <c r="I390">
        <v>13</v>
      </c>
    </row>
    <row r="391" spans="1:9" x14ac:dyDescent="0.25">
      <c r="A391" t="s">
        <v>0</v>
      </c>
      <c r="B391" t="s">
        <v>53</v>
      </c>
      <c r="C391" t="s">
        <v>768</v>
      </c>
      <c r="D391" s="1">
        <v>42256</v>
      </c>
      <c r="E391">
        <v>335.08</v>
      </c>
      <c r="F391" t="s">
        <v>1</v>
      </c>
      <c r="G391" s="2">
        <v>0.57291666666666663</v>
      </c>
      <c r="H391">
        <v>14</v>
      </c>
      <c r="I391">
        <v>14</v>
      </c>
    </row>
    <row r="392" spans="1:9" x14ac:dyDescent="0.25">
      <c r="A392" t="s">
        <v>0</v>
      </c>
      <c r="B392" t="s">
        <v>53</v>
      </c>
      <c r="C392" t="s">
        <v>769</v>
      </c>
      <c r="D392" s="1">
        <v>42213</v>
      </c>
      <c r="E392">
        <v>362.04</v>
      </c>
      <c r="F392" t="s">
        <v>1</v>
      </c>
      <c r="G392" s="2">
        <v>0.47916666666666669</v>
      </c>
      <c r="H392">
        <v>12</v>
      </c>
      <c r="I392">
        <v>12</v>
      </c>
    </row>
    <row r="393" spans="1:9" x14ac:dyDescent="0.25">
      <c r="A393" t="s">
        <v>0</v>
      </c>
      <c r="B393" t="s">
        <v>53</v>
      </c>
      <c r="C393" t="s">
        <v>770</v>
      </c>
      <c r="D393" s="1">
        <v>42256</v>
      </c>
      <c r="E393">
        <v>317.60000000000002</v>
      </c>
      <c r="F393" t="s">
        <v>1</v>
      </c>
      <c r="G393" s="2">
        <v>0.6875</v>
      </c>
      <c r="H393">
        <v>17</v>
      </c>
      <c r="I393">
        <v>17</v>
      </c>
    </row>
    <row r="394" spans="1:9" x14ac:dyDescent="0.25">
      <c r="A394" t="s">
        <v>0</v>
      </c>
      <c r="B394" t="s">
        <v>53</v>
      </c>
      <c r="C394" t="s">
        <v>771</v>
      </c>
      <c r="D394" s="1">
        <v>42256</v>
      </c>
      <c r="E394">
        <v>330.2</v>
      </c>
      <c r="F394" t="s">
        <v>1</v>
      </c>
      <c r="G394" s="2">
        <v>0.65625</v>
      </c>
      <c r="H394">
        <v>16</v>
      </c>
      <c r="I394">
        <v>16</v>
      </c>
    </row>
    <row r="395" spans="1:9" x14ac:dyDescent="0.25">
      <c r="A395" t="s">
        <v>0</v>
      </c>
      <c r="B395" t="s">
        <v>135</v>
      </c>
      <c r="C395" t="s">
        <v>772</v>
      </c>
      <c r="D395" s="1">
        <v>42256</v>
      </c>
      <c r="E395">
        <v>266.32</v>
      </c>
      <c r="F395" t="s">
        <v>1</v>
      </c>
      <c r="G395" s="2">
        <v>0.83333333333333337</v>
      </c>
      <c r="H395">
        <v>20</v>
      </c>
      <c r="I395">
        <v>20</v>
      </c>
    </row>
    <row r="396" spans="1:9" x14ac:dyDescent="0.25">
      <c r="A396" t="s">
        <v>0</v>
      </c>
      <c r="B396" t="s">
        <v>27</v>
      </c>
      <c r="C396" t="s">
        <v>773</v>
      </c>
      <c r="D396" s="1">
        <v>42255</v>
      </c>
      <c r="E396">
        <v>424.56</v>
      </c>
      <c r="F396" t="s">
        <v>1</v>
      </c>
      <c r="G396" s="2">
        <v>0.6875</v>
      </c>
      <c r="H396">
        <v>17</v>
      </c>
      <c r="I396">
        <v>17</v>
      </c>
    </row>
    <row r="397" spans="1:9" x14ac:dyDescent="0.25">
      <c r="A397" t="s">
        <v>0</v>
      </c>
      <c r="B397" t="s">
        <v>27</v>
      </c>
      <c r="C397" t="s">
        <v>774</v>
      </c>
      <c r="D397" s="1">
        <v>42256</v>
      </c>
      <c r="E397">
        <v>359.68</v>
      </c>
      <c r="F397" t="s">
        <v>1</v>
      </c>
      <c r="G397" s="2">
        <v>0.8125</v>
      </c>
      <c r="H397">
        <v>20</v>
      </c>
      <c r="I397">
        <v>20</v>
      </c>
    </row>
    <row r="398" spans="1:9" x14ac:dyDescent="0.25">
      <c r="A398" t="s">
        <v>0</v>
      </c>
      <c r="B398" t="s">
        <v>27</v>
      </c>
      <c r="C398" t="s">
        <v>775</v>
      </c>
      <c r="D398" s="1">
        <v>42267</v>
      </c>
      <c r="E398">
        <v>478.84</v>
      </c>
      <c r="F398" t="s">
        <v>1</v>
      </c>
      <c r="G398" s="2">
        <v>0.71875</v>
      </c>
      <c r="H398">
        <v>18</v>
      </c>
      <c r="I398">
        <v>18</v>
      </c>
    </row>
    <row r="399" spans="1:9" x14ac:dyDescent="0.25">
      <c r="A399" t="s">
        <v>0</v>
      </c>
      <c r="B399" t="s">
        <v>27</v>
      </c>
      <c r="C399" t="s">
        <v>776</v>
      </c>
      <c r="D399" s="1">
        <v>42255</v>
      </c>
      <c r="E399">
        <v>337.28</v>
      </c>
      <c r="F399" t="s">
        <v>1</v>
      </c>
      <c r="G399" s="2">
        <v>0.65625</v>
      </c>
      <c r="H399">
        <v>16</v>
      </c>
      <c r="I399">
        <v>16</v>
      </c>
    </row>
    <row r="400" spans="1:9" x14ac:dyDescent="0.25">
      <c r="A400" t="s">
        <v>0</v>
      </c>
      <c r="B400" t="s">
        <v>64</v>
      </c>
      <c r="C400" t="s">
        <v>777</v>
      </c>
      <c r="D400" s="1">
        <v>42231</v>
      </c>
      <c r="E400">
        <v>377.12</v>
      </c>
      <c r="F400" t="s">
        <v>1</v>
      </c>
      <c r="G400" s="2">
        <v>0.77083333333333337</v>
      </c>
      <c r="H400">
        <v>19</v>
      </c>
      <c r="I400">
        <v>19</v>
      </c>
    </row>
    <row r="401" spans="1:9" x14ac:dyDescent="0.25">
      <c r="A401" t="s">
        <v>0</v>
      </c>
      <c r="B401" t="s">
        <v>64</v>
      </c>
      <c r="C401" t="s">
        <v>778</v>
      </c>
      <c r="D401" s="1">
        <v>42267</v>
      </c>
      <c r="E401">
        <v>500.32</v>
      </c>
      <c r="F401" t="s">
        <v>1</v>
      </c>
      <c r="G401" s="2">
        <v>0.66666666666666663</v>
      </c>
      <c r="H401">
        <v>16</v>
      </c>
      <c r="I401">
        <v>16</v>
      </c>
    </row>
    <row r="402" spans="1:9" x14ac:dyDescent="0.25">
      <c r="A402" t="s">
        <v>0</v>
      </c>
      <c r="B402" t="s">
        <v>60</v>
      </c>
      <c r="C402" t="s">
        <v>779</v>
      </c>
      <c r="D402" s="1">
        <v>42244</v>
      </c>
      <c r="E402">
        <v>275.52</v>
      </c>
      <c r="F402" t="s">
        <v>1</v>
      </c>
      <c r="G402" s="2">
        <v>0.53125</v>
      </c>
      <c r="H402">
        <v>13</v>
      </c>
      <c r="I402">
        <v>13</v>
      </c>
    </row>
    <row r="403" spans="1:9" x14ac:dyDescent="0.25">
      <c r="A403" t="s">
        <v>0</v>
      </c>
      <c r="B403" t="s">
        <v>60</v>
      </c>
      <c r="C403" t="s">
        <v>780</v>
      </c>
      <c r="D403" s="1">
        <v>42185</v>
      </c>
      <c r="E403">
        <v>186.29</v>
      </c>
      <c r="F403" t="s">
        <v>1</v>
      </c>
      <c r="G403" s="2">
        <v>0.41666666666666669</v>
      </c>
      <c r="H403">
        <v>10</v>
      </c>
      <c r="I403">
        <v>10</v>
      </c>
    </row>
    <row r="404" spans="1:9" x14ac:dyDescent="0.25">
      <c r="A404" t="s">
        <v>0</v>
      </c>
      <c r="B404" t="s">
        <v>135</v>
      </c>
      <c r="C404" t="s">
        <v>781</v>
      </c>
      <c r="D404" s="1">
        <v>42256</v>
      </c>
      <c r="E404">
        <v>37.479999999999997</v>
      </c>
      <c r="F404" t="s">
        <v>1</v>
      </c>
      <c r="G404" s="2">
        <v>0.83333333333333337</v>
      </c>
      <c r="H404">
        <v>20</v>
      </c>
      <c r="I404">
        <v>20</v>
      </c>
    </row>
    <row r="405" spans="1:9" x14ac:dyDescent="0.25">
      <c r="A405" t="s">
        <v>0</v>
      </c>
      <c r="B405" t="s">
        <v>62</v>
      </c>
      <c r="C405" t="s">
        <v>782</v>
      </c>
      <c r="D405" s="1">
        <v>42257</v>
      </c>
      <c r="E405">
        <v>438.16</v>
      </c>
      <c r="F405" t="s">
        <v>1</v>
      </c>
      <c r="G405" s="2">
        <v>0.66666666666666663</v>
      </c>
      <c r="H405">
        <v>16</v>
      </c>
      <c r="I405">
        <v>16</v>
      </c>
    </row>
    <row r="406" spans="1:9" x14ac:dyDescent="0.25">
      <c r="A406" t="s">
        <v>0</v>
      </c>
      <c r="B406" t="s">
        <v>62</v>
      </c>
      <c r="C406" t="s">
        <v>783</v>
      </c>
      <c r="D406" s="1">
        <v>42256</v>
      </c>
      <c r="E406">
        <v>393</v>
      </c>
      <c r="F406" t="s">
        <v>1</v>
      </c>
      <c r="G406" s="2">
        <v>0.85416666666666663</v>
      </c>
      <c r="H406">
        <v>21</v>
      </c>
      <c r="I406">
        <v>21</v>
      </c>
    </row>
    <row r="407" spans="1:9" x14ac:dyDescent="0.25">
      <c r="A407" t="s">
        <v>0</v>
      </c>
      <c r="B407" t="s">
        <v>31</v>
      </c>
      <c r="C407" t="s">
        <v>784</v>
      </c>
      <c r="D407" s="1">
        <v>42256</v>
      </c>
      <c r="E407">
        <v>543.67999999999995</v>
      </c>
      <c r="F407" t="s">
        <v>1</v>
      </c>
      <c r="G407" s="2">
        <v>0.42708333333333331</v>
      </c>
      <c r="H407">
        <v>11</v>
      </c>
      <c r="I407">
        <v>11</v>
      </c>
    </row>
    <row r="408" spans="1:9" x14ac:dyDescent="0.25">
      <c r="A408" t="s">
        <v>0</v>
      </c>
      <c r="B408" t="s">
        <v>31</v>
      </c>
      <c r="C408" t="s">
        <v>785</v>
      </c>
      <c r="D408" s="1">
        <v>42255</v>
      </c>
      <c r="E408">
        <v>326.44</v>
      </c>
      <c r="F408" t="s">
        <v>1</v>
      </c>
      <c r="G408" s="2">
        <v>0.57291666666666663</v>
      </c>
      <c r="H408">
        <v>14</v>
      </c>
      <c r="I408">
        <v>14</v>
      </c>
    </row>
    <row r="409" spans="1:9" x14ac:dyDescent="0.25">
      <c r="A409" t="s">
        <v>0</v>
      </c>
      <c r="B409" t="s">
        <v>31</v>
      </c>
      <c r="C409" t="s">
        <v>786</v>
      </c>
      <c r="D409" s="1">
        <v>42256</v>
      </c>
      <c r="E409">
        <v>369.72</v>
      </c>
      <c r="F409" t="s">
        <v>1</v>
      </c>
      <c r="G409" s="2">
        <v>0.5</v>
      </c>
      <c r="H409">
        <v>12</v>
      </c>
      <c r="I409">
        <v>12</v>
      </c>
    </row>
    <row r="410" spans="1:9" x14ac:dyDescent="0.25">
      <c r="A410" t="s">
        <v>0</v>
      </c>
      <c r="B410" t="s">
        <v>31</v>
      </c>
      <c r="C410" t="s">
        <v>787</v>
      </c>
      <c r="D410" s="1">
        <v>42256</v>
      </c>
      <c r="E410">
        <v>249.68</v>
      </c>
      <c r="F410" t="s">
        <v>1</v>
      </c>
      <c r="G410" s="2">
        <v>0.48958333333333331</v>
      </c>
      <c r="H410">
        <v>12</v>
      </c>
      <c r="I410">
        <v>12</v>
      </c>
    </row>
    <row r="411" spans="1:9" x14ac:dyDescent="0.25">
      <c r="A411" t="s">
        <v>0</v>
      </c>
      <c r="B411" t="s">
        <v>32</v>
      </c>
      <c r="C411" t="s">
        <v>788</v>
      </c>
      <c r="D411" s="1">
        <v>42256</v>
      </c>
      <c r="E411">
        <v>112.2</v>
      </c>
      <c r="F411" t="s">
        <v>1</v>
      </c>
      <c r="G411" s="2">
        <v>0.52083333333333337</v>
      </c>
      <c r="H411">
        <v>13</v>
      </c>
      <c r="I411">
        <v>13</v>
      </c>
    </row>
    <row r="412" spans="1:9" x14ac:dyDescent="0.25">
      <c r="A412" t="s">
        <v>0</v>
      </c>
      <c r="B412" t="s">
        <v>32</v>
      </c>
      <c r="C412" t="s">
        <v>789</v>
      </c>
      <c r="D412" s="1">
        <v>42125</v>
      </c>
      <c r="E412">
        <v>1.2</v>
      </c>
      <c r="F412" t="s">
        <v>1</v>
      </c>
      <c r="G412" s="2">
        <v>0</v>
      </c>
      <c r="H412">
        <v>0</v>
      </c>
      <c r="I412">
        <v>0</v>
      </c>
    </row>
    <row r="413" spans="1:9" x14ac:dyDescent="0.25">
      <c r="A413" t="s">
        <v>0</v>
      </c>
      <c r="B413" t="s">
        <v>32</v>
      </c>
      <c r="C413" t="s">
        <v>790</v>
      </c>
      <c r="D413" s="1">
        <v>42226</v>
      </c>
      <c r="E413">
        <v>373.36</v>
      </c>
      <c r="F413" t="s">
        <v>1</v>
      </c>
      <c r="G413" s="2">
        <v>0.4375</v>
      </c>
      <c r="H413">
        <v>11</v>
      </c>
      <c r="I413">
        <v>11</v>
      </c>
    </row>
    <row r="414" spans="1:9" x14ac:dyDescent="0.25">
      <c r="A414" t="s">
        <v>0</v>
      </c>
      <c r="B414" t="s">
        <v>135</v>
      </c>
      <c r="C414" t="s">
        <v>791</v>
      </c>
      <c r="D414" s="1">
        <v>42256</v>
      </c>
      <c r="E414">
        <v>157.68</v>
      </c>
      <c r="F414" t="s">
        <v>1</v>
      </c>
      <c r="G414" s="2">
        <v>0.8125</v>
      </c>
      <c r="H414">
        <v>20</v>
      </c>
      <c r="I414">
        <v>20</v>
      </c>
    </row>
    <row r="415" spans="1:9" x14ac:dyDescent="0.25">
      <c r="A415" t="s">
        <v>0</v>
      </c>
      <c r="B415" t="s">
        <v>32</v>
      </c>
      <c r="C415" t="s">
        <v>792</v>
      </c>
      <c r="D415" s="1">
        <v>42257</v>
      </c>
      <c r="E415">
        <v>234</v>
      </c>
      <c r="F415" t="s">
        <v>1</v>
      </c>
      <c r="G415" s="2">
        <v>0.625</v>
      </c>
      <c r="H415">
        <v>15</v>
      </c>
      <c r="I415">
        <v>15</v>
      </c>
    </row>
    <row r="416" spans="1:9" x14ac:dyDescent="0.25">
      <c r="A416" t="s">
        <v>0</v>
      </c>
      <c r="B416" t="s">
        <v>32</v>
      </c>
      <c r="C416" t="s">
        <v>793</v>
      </c>
      <c r="D416" s="1">
        <v>42125</v>
      </c>
      <c r="E416">
        <v>2.4</v>
      </c>
      <c r="F416" t="s">
        <v>1</v>
      </c>
      <c r="G416" s="2">
        <v>0</v>
      </c>
      <c r="H416">
        <v>0</v>
      </c>
      <c r="I416">
        <v>0</v>
      </c>
    </row>
    <row r="417" spans="1:9" x14ac:dyDescent="0.25">
      <c r="A417" t="s">
        <v>0</v>
      </c>
      <c r="B417" t="s">
        <v>32</v>
      </c>
      <c r="C417" t="s">
        <v>794</v>
      </c>
      <c r="D417" s="1">
        <v>42267</v>
      </c>
      <c r="E417">
        <v>392.84</v>
      </c>
      <c r="F417" t="s">
        <v>1</v>
      </c>
      <c r="G417" s="2">
        <v>0.71875</v>
      </c>
      <c r="H417">
        <v>18</v>
      </c>
      <c r="I417">
        <v>18</v>
      </c>
    </row>
    <row r="418" spans="1:9" x14ac:dyDescent="0.25">
      <c r="A418" t="s">
        <v>0</v>
      </c>
      <c r="B418" t="s">
        <v>32</v>
      </c>
      <c r="C418" t="s">
        <v>795</v>
      </c>
      <c r="D418" s="1">
        <v>42256</v>
      </c>
      <c r="E418">
        <v>388.64</v>
      </c>
      <c r="F418" t="s">
        <v>1</v>
      </c>
      <c r="G418" s="2">
        <v>0.51041666666666663</v>
      </c>
      <c r="H418">
        <v>13</v>
      </c>
      <c r="I418">
        <v>13</v>
      </c>
    </row>
    <row r="419" spans="1:9" x14ac:dyDescent="0.25">
      <c r="A419" t="s">
        <v>0</v>
      </c>
      <c r="B419" t="s">
        <v>32</v>
      </c>
      <c r="C419" t="s">
        <v>796</v>
      </c>
      <c r="D419" s="1">
        <v>42256</v>
      </c>
      <c r="E419">
        <v>11.4</v>
      </c>
      <c r="F419" t="s">
        <v>1</v>
      </c>
      <c r="G419" s="2">
        <v>0.54166666666666663</v>
      </c>
      <c r="H419">
        <v>13</v>
      </c>
      <c r="I419">
        <v>13</v>
      </c>
    </row>
    <row r="420" spans="1:9" x14ac:dyDescent="0.25">
      <c r="A420" t="s">
        <v>0</v>
      </c>
      <c r="B420" t="s">
        <v>91</v>
      </c>
      <c r="C420" t="s">
        <v>797</v>
      </c>
      <c r="D420" s="1">
        <v>42259</v>
      </c>
      <c r="E420">
        <v>362.88</v>
      </c>
      <c r="F420" t="s">
        <v>1</v>
      </c>
      <c r="G420" s="2">
        <v>0.8125</v>
      </c>
      <c r="H420">
        <v>20</v>
      </c>
      <c r="I420">
        <v>20</v>
      </c>
    </row>
    <row r="421" spans="1:9" x14ac:dyDescent="0.25">
      <c r="A421" t="s">
        <v>0</v>
      </c>
      <c r="B421" t="s">
        <v>91</v>
      </c>
      <c r="C421" t="s">
        <v>798</v>
      </c>
      <c r="D421" s="1">
        <v>42256</v>
      </c>
      <c r="E421">
        <v>259.36</v>
      </c>
      <c r="F421" t="s">
        <v>1</v>
      </c>
      <c r="G421" s="2">
        <v>0.875</v>
      </c>
      <c r="H421">
        <v>21</v>
      </c>
      <c r="I421">
        <v>21</v>
      </c>
    </row>
    <row r="422" spans="1:9" x14ac:dyDescent="0.25">
      <c r="A422" t="s">
        <v>0</v>
      </c>
      <c r="B422" t="s">
        <v>48</v>
      </c>
      <c r="C422" t="s">
        <v>799</v>
      </c>
      <c r="D422" s="1">
        <v>42255</v>
      </c>
      <c r="E422">
        <v>441.04</v>
      </c>
      <c r="F422" t="s">
        <v>1</v>
      </c>
      <c r="G422" s="2">
        <v>0.6875</v>
      </c>
      <c r="H422">
        <v>17</v>
      </c>
      <c r="I422">
        <v>17</v>
      </c>
    </row>
    <row r="423" spans="1:9" x14ac:dyDescent="0.25">
      <c r="A423" t="s">
        <v>0</v>
      </c>
      <c r="B423" t="s">
        <v>48</v>
      </c>
      <c r="C423" t="s">
        <v>800</v>
      </c>
      <c r="D423" s="1">
        <v>42255</v>
      </c>
      <c r="E423">
        <v>317.60000000000002</v>
      </c>
      <c r="F423" t="s">
        <v>1</v>
      </c>
      <c r="G423" s="2">
        <v>0.70833333333333337</v>
      </c>
      <c r="H423">
        <v>17</v>
      </c>
      <c r="I423">
        <v>17</v>
      </c>
    </row>
    <row r="424" spans="1:9" x14ac:dyDescent="0.25">
      <c r="A424" t="s">
        <v>0</v>
      </c>
      <c r="B424" t="s">
        <v>48</v>
      </c>
      <c r="C424" t="s">
        <v>801</v>
      </c>
      <c r="D424" s="1">
        <v>42256</v>
      </c>
      <c r="E424">
        <v>413.72</v>
      </c>
      <c r="F424" t="s">
        <v>1</v>
      </c>
      <c r="G424" s="2">
        <v>0.53125</v>
      </c>
      <c r="H424">
        <v>13</v>
      </c>
      <c r="I424">
        <v>13</v>
      </c>
    </row>
    <row r="425" spans="1:9" x14ac:dyDescent="0.25">
      <c r="A425" t="s">
        <v>0</v>
      </c>
      <c r="B425" t="s">
        <v>135</v>
      </c>
      <c r="C425" t="s">
        <v>802</v>
      </c>
      <c r="D425" s="1">
        <v>42257</v>
      </c>
      <c r="E425">
        <v>302.12</v>
      </c>
      <c r="F425" t="s">
        <v>1</v>
      </c>
      <c r="G425" s="2">
        <v>0.58333333333333337</v>
      </c>
      <c r="H425">
        <v>14</v>
      </c>
      <c r="I425">
        <v>14</v>
      </c>
    </row>
    <row r="426" spans="1:9" x14ac:dyDescent="0.25">
      <c r="A426" t="s">
        <v>0</v>
      </c>
      <c r="B426" t="s">
        <v>48</v>
      </c>
      <c r="C426" t="s">
        <v>803</v>
      </c>
      <c r="D426" s="1">
        <v>42255</v>
      </c>
      <c r="E426">
        <v>418.56</v>
      </c>
      <c r="F426" t="s">
        <v>1</v>
      </c>
      <c r="G426" s="2">
        <v>0.6875</v>
      </c>
      <c r="H426">
        <v>17</v>
      </c>
      <c r="I426">
        <v>17</v>
      </c>
    </row>
    <row r="427" spans="1:9" x14ac:dyDescent="0.25">
      <c r="A427" t="s">
        <v>0</v>
      </c>
      <c r="B427" t="s">
        <v>48</v>
      </c>
      <c r="C427" t="s">
        <v>804</v>
      </c>
      <c r="D427" s="1">
        <v>42255</v>
      </c>
      <c r="E427">
        <v>324.88</v>
      </c>
      <c r="F427" t="s">
        <v>1</v>
      </c>
      <c r="G427" s="2">
        <v>0.66666666666666663</v>
      </c>
      <c r="H427">
        <v>16</v>
      </c>
      <c r="I427">
        <v>16</v>
      </c>
    </row>
    <row r="428" spans="1:9" x14ac:dyDescent="0.25">
      <c r="A428" t="s">
        <v>0</v>
      </c>
      <c r="B428" t="s">
        <v>48</v>
      </c>
      <c r="C428" t="s">
        <v>805</v>
      </c>
      <c r="D428" s="1">
        <v>42256</v>
      </c>
      <c r="E428">
        <v>336.2</v>
      </c>
      <c r="F428" t="s">
        <v>1</v>
      </c>
      <c r="G428" s="2">
        <v>0.57291666666666663</v>
      </c>
      <c r="H428">
        <v>14</v>
      </c>
      <c r="I428">
        <v>14</v>
      </c>
    </row>
    <row r="429" spans="1:9" x14ac:dyDescent="0.25">
      <c r="A429" t="s">
        <v>0</v>
      </c>
      <c r="B429" t="s">
        <v>48</v>
      </c>
      <c r="C429" t="s">
        <v>806</v>
      </c>
      <c r="D429" s="1">
        <v>42267</v>
      </c>
      <c r="E429">
        <v>286.08</v>
      </c>
      <c r="F429" t="s">
        <v>1</v>
      </c>
      <c r="G429" s="2">
        <v>0.67708333333333337</v>
      </c>
      <c r="H429">
        <v>17</v>
      </c>
      <c r="I429">
        <v>17</v>
      </c>
    </row>
    <row r="430" spans="1:9" x14ac:dyDescent="0.25">
      <c r="A430" t="s">
        <v>0</v>
      </c>
      <c r="B430" t="s">
        <v>48</v>
      </c>
      <c r="C430" t="s">
        <v>807</v>
      </c>
      <c r="D430" s="1">
        <v>42244</v>
      </c>
      <c r="E430">
        <v>346.8</v>
      </c>
      <c r="F430" t="s">
        <v>1</v>
      </c>
      <c r="G430" s="2">
        <v>0.5625</v>
      </c>
      <c r="H430">
        <v>14</v>
      </c>
      <c r="I430">
        <v>14</v>
      </c>
    </row>
    <row r="431" spans="1:9" x14ac:dyDescent="0.25">
      <c r="A431" t="s">
        <v>0</v>
      </c>
      <c r="B431" t="s">
        <v>48</v>
      </c>
      <c r="C431" t="s">
        <v>808</v>
      </c>
      <c r="D431" s="1">
        <v>42290</v>
      </c>
      <c r="E431">
        <v>382.88</v>
      </c>
      <c r="F431" t="s">
        <v>1</v>
      </c>
      <c r="G431" s="2">
        <v>0.58333333333333337</v>
      </c>
      <c r="H431">
        <v>14</v>
      </c>
      <c r="I431">
        <v>14</v>
      </c>
    </row>
    <row r="432" spans="1:9" x14ac:dyDescent="0.25">
      <c r="A432" t="s">
        <v>0</v>
      </c>
      <c r="B432" t="s">
        <v>91</v>
      </c>
      <c r="C432" t="s">
        <v>813</v>
      </c>
      <c r="D432" s="1">
        <v>42257</v>
      </c>
      <c r="E432">
        <v>365.52</v>
      </c>
      <c r="F432" t="s">
        <v>1</v>
      </c>
      <c r="G432" s="2">
        <v>0.84375</v>
      </c>
      <c r="H432">
        <v>21</v>
      </c>
      <c r="I432">
        <v>21</v>
      </c>
    </row>
    <row r="433" spans="1:9" x14ac:dyDescent="0.25">
      <c r="A433" t="s">
        <v>0</v>
      </c>
      <c r="B433" t="s">
        <v>91</v>
      </c>
      <c r="C433" t="s">
        <v>824</v>
      </c>
      <c r="D433" s="1">
        <v>42256</v>
      </c>
      <c r="E433">
        <v>322.39999999999998</v>
      </c>
      <c r="F433" t="s">
        <v>1</v>
      </c>
      <c r="G433" s="2">
        <v>0.84375</v>
      </c>
      <c r="H433">
        <v>21</v>
      </c>
      <c r="I433">
        <v>21</v>
      </c>
    </row>
    <row r="434" spans="1:9" x14ac:dyDescent="0.25">
      <c r="A434" t="s">
        <v>0</v>
      </c>
      <c r="B434" t="s">
        <v>69</v>
      </c>
      <c r="C434" t="s">
        <v>825</v>
      </c>
      <c r="D434" s="1">
        <v>42257</v>
      </c>
      <c r="E434">
        <v>404.48</v>
      </c>
      <c r="F434" t="s">
        <v>1</v>
      </c>
      <c r="G434" s="2">
        <v>0.6875</v>
      </c>
      <c r="H434">
        <v>17</v>
      </c>
      <c r="I434">
        <v>17</v>
      </c>
    </row>
    <row r="435" spans="1:9" x14ac:dyDescent="0.25">
      <c r="A435" t="s">
        <v>0</v>
      </c>
      <c r="B435" t="s">
        <v>69</v>
      </c>
      <c r="C435" t="s">
        <v>826</v>
      </c>
      <c r="D435" s="1">
        <v>42256</v>
      </c>
      <c r="E435">
        <v>413.84</v>
      </c>
      <c r="F435" t="s">
        <v>1</v>
      </c>
      <c r="G435" s="2">
        <v>0.83333333333333337</v>
      </c>
      <c r="H435">
        <v>20</v>
      </c>
      <c r="I435">
        <v>20</v>
      </c>
    </row>
    <row r="436" spans="1:9" x14ac:dyDescent="0.25">
      <c r="A436" t="s">
        <v>0</v>
      </c>
      <c r="B436" t="s">
        <v>69</v>
      </c>
      <c r="C436" t="s">
        <v>827</v>
      </c>
      <c r="D436" s="1">
        <v>42258</v>
      </c>
      <c r="E436">
        <v>358.92</v>
      </c>
      <c r="F436" t="s">
        <v>1</v>
      </c>
      <c r="G436" s="2">
        <v>0.53125</v>
      </c>
      <c r="H436">
        <v>13</v>
      </c>
      <c r="I436">
        <v>13</v>
      </c>
    </row>
    <row r="437" spans="1:9" x14ac:dyDescent="0.25">
      <c r="A437" t="s">
        <v>0</v>
      </c>
      <c r="B437" t="s">
        <v>32</v>
      </c>
      <c r="C437" t="s">
        <v>828</v>
      </c>
      <c r="D437" s="1">
        <v>42256</v>
      </c>
      <c r="E437">
        <v>415.28</v>
      </c>
      <c r="F437" t="s">
        <v>1</v>
      </c>
      <c r="G437" s="2">
        <v>0.53125</v>
      </c>
      <c r="H437">
        <v>13</v>
      </c>
      <c r="I437">
        <v>13</v>
      </c>
    </row>
    <row r="438" spans="1:9" x14ac:dyDescent="0.25">
      <c r="A438" t="s">
        <v>0</v>
      </c>
      <c r="B438" t="s">
        <v>32</v>
      </c>
      <c r="C438" t="s">
        <v>829</v>
      </c>
      <c r="D438" s="1">
        <v>42291</v>
      </c>
      <c r="E438">
        <v>302.24</v>
      </c>
      <c r="F438" t="s">
        <v>1</v>
      </c>
      <c r="G438" s="2">
        <v>0.59375</v>
      </c>
      <c r="H438">
        <v>15</v>
      </c>
      <c r="I438">
        <v>15</v>
      </c>
    </row>
    <row r="439" spans="1:9" x14ac:dyDescent="0.25">
      <c r="A439" t="s">
        <v>0</v>
      </c>
      <c r="B439" t="s">
        <v>32</v>
      </c>
      <c r="C439" t="s">
        <v>830</v>
      </c>
      <c r="D439" s="1">
        <v>42256</v>
      </c>
      <c r="E439">
        <v>390.2</v>
      </c>
      <c r="F439" t="s">
        <v>1</v>
      </c>
      <c r="G439" s="2">
        <v>0.8125</v>
      </c>
      <c r="H439">
        <v>20</v>
      </c>
      <c r="I439">
        <v>20</v>
      </c>
    </row>
    <row r="440" spans="1:9" x14ac:dyDescent="0.25">
      <c r="A440" t="s">
        <v>0</v>
      </c>
      <c r="B440" t="s">
        <v>32</v>
      </c>
      <c r="C440" t="s">
        <v>831</v>
      </c>
      <c r="D440" s="1">
        <v>42258</v>
      </c>
      <c r="E440">
        <v>387.44</v>
      </c>
      <c r="F440" t="s">
        <v>1</v>
      </c>
      <c r="G440" s="2">
        <v>0.58333333333333337</v>
      </c>
      <c r="H440">
        <v>14</v>
      </c>
      <c r="I440">
        <v>14</v>
      </c>
    </row>
    <row r="441" spans="1:9" x14ac:dyDescent="0.25">
      <c r="A441" t="s">
        <v>0</v>
      </c>
      <c r="B441" t="s">
        <v>91</v>
      </c>
      <c r="C441" t="s">
        <v>832</v>
      </c>
      <c r="D441" s="1">
        <v>42256</v>
      </c>
      <c r="E441">
        <v>390.16</v>
      </c>
      <c r="F441" t="s">
        <v>1</v>
      </c>
      <c r="G441" s="2">
        <v>0.82291666666666663</v>
      </c>
      <c r="H441">
        <v>20</v>
      </c>
      <c r="I441">
        <v>20</v>
      </c>
    </row>
    <row r="442" spans="1:9" x14ac:dyDescent="0.25">
      <c r="A442" t="s">
        <v>0</v>
      </c>
      <c r="B442" t="s">
        <v>91</v>
      </c>
      <c r="C442" t="s">
        <v>833</v>
      </c>
      <c r="D442" s="1">
        <v>42256</v>
      </c>
      <c r="E442">
        <v>508.88</v>
      </c>
      <c r="F442" t="s">
        <v>1</v>
      </c>
      <c r="G442" s="2">
        <v>0.84375</v>
      </c>
      <c r="H442">
        <v>21</v>
      </c>
      <c r="I442">
        <v>21</v>
      </c>
    </row>
    <row r="443" spans="1:9" x14ac:dyDescent="0.25">
      <c r="A443" t="s">
        <v>0</v>
      </c>
      <c r="B443" t="s">
        <v>91</v>
      </c>
      <c r="C443" t="s">
        <v>834</v>
      </c>
      <c r="D443" s="1">
        <v>42256</v>
      </c>
      <c r="E443">
        <v>371.32</v>
      </c>
      <c r="F443" t="s">
        <v>1</v>
      </c>
      <c r="G443" s="2">
        <v>0.83333333333333337</v>
      </c>
      <c r="H443">
        <v>20</v>
      </c>
      <c r="I443">
        <v>20</v>
      </c>
    </row>
    <row r="444" spans="1:9" x14ac:dyDescent="0.25">
      <c r="A444" t="s">
        <v>0</v>
      </c>
      <c r="B444" t="s">
        <v>85</v>
      </c>
      <c r="C444" t="s">
        <v>835</v>
      </c>
      <c r="D444" s="1">
        <v>42257</v>
      </c>
      <c r="E444">
        <v>286.38</v>
      </c>
      <c r="F444" t="s">
        <v>1</v>
      </c>
      <c r="G444" s="2">
        <v>0.70833333333333337</v>
      </c>
      <c r="H444">
        <v>17</v>
      </c>
      <c r="I444">
        <v>17</v>
      </c>
    </row>
    <row r="445" spans="1:9" x14ac:dyDescent="0.25">
      <c r="A445" t="s">
        <v>0</v>
      </c>
      <c r="B445" t="s">
        <v>85</v>
      </c>
      <c r="C445" t="s">
        <v>836</v>
      </c>
      <c r="D445" s="1">
        <v>42257</v>
      </c>
      <c r="E445">
        <v>492.6</v>
      </c>
      <c r="F445" t="s">
        <v>1</v>
      </c>
      <c r="G445" s="2">
        <v>0.57291666666666663</v>
      </c>
      <c r="H445">
        <v>14</v>
      </c>
      <c r="I445">
        <v>14</v>
      </c>
    </row>
    <row r="446" spans="1:9" x14ac:dyDescent="0.25">
      <c r="A446" t="s">
        <v>0</v>
      </c>
      <c r="B446" t="s">
        <v>85</v>
      </c>
      <c r="C446" t="s">
        <v>837</v>
      </c>
      <c r="D446" s="1">
        <v>42259</v>
      </c>
      <c r="E446">
        <v>152.35</v>
      </c>
      <c r="F446" t="s">
        <v>1</v>
      </c>
      <c r="G446" s="2">
        <v>0.83333333333333337</v>
      </c>
      <c r="H446">
        <v>20</v>
      </c>
      <c r="I446">
        <v>20</v>
      </c>
    </row>
    <row r="447" spans="1:9" x14ac:dyDescent="0.25">
      <c r="A447" t="s">
        <v>0</v>
      </c>
      <c r="B447" t="s">
        <v>90</v>
      </c>
      <c r="C447" t="s">
        <v>838</v>
      </c>
      <c r="D447" s="1">
        <v>42257</v>
      </c>
      <c r="E447">
        <v>312.95999999999998</v>
      </c>
      <c r="F447" t="s">
        <v>1</v>
      </c>
      <c r="G447" s="2">
        <v>0.47916666666666669</v>
      </c>
      <c r="H447">
        <v>12</v>
      </c>
      <c r="I447">
        <v>12</v>
      </c>
    </row>
    <row r="448" spans="1:9" x14ac:dyDescent="0.25">
      <c r="A448" t="s">
        <v>0</v>
      </c>
      <c r="B448" t="s">
        <v>90</v>
      </c>
      <c r="C448" t="s">
        <v>839</v>
      </c>
      <c r="D448" s="1">
        <v>42290</v>
      </c>
      <c r="E448">
        <v>368</v>
      </c>
      <c r="F448" t="s">
        <v>1</v>
      </c>
      <c r="G448" s="2">
        <v>0.63541666666666663</v>
      </c>
      <c r="H448">
        <v>16</v>
      </c>
      <c r="I448">
        <v>16</v>
      </c>
    </row>
    <row r="449" spans="1:9" x14ac:dyDescent="0.25">
      <c r="A449" t="s">
        <v>0</v>
      </c>
      <c r="B449" t="s">
        <v>90</v>
      </c>
      <c r="C449" t="s">
        <v>840</v>
      </c>
      <c r="D449" s="1">
        <v>42257</v>
      </c>
      <c r="E449">
        <v>441.36</v>
      </c>
      <c r="F449" t="s">
        <v>1</v>
      </c>
      <c r="G449" s="2">
        <v>0.51041666666666663</v>
      </c>
      <c r="H449">
        <v>13</v>
      </c>
      <c r="I449">
        <v>13</v>
      </c>
    </row>
    <row r="450" spans="1:9" x14ac:dyDescent="0.25">
      <c r="A450" t="s">
        <v>0</v>
      </c>
      <c r="B450" t="s">
        <v>90</v>
      </c>
      <c r="C450" t="s">
        <v>841</v>
      </c>
      <c r="D450" s="1">
        <v>42257</v>
      </c>
      <c r="E450">
        <v>291.88</v>
      </c>
      <c r="F450" t="s">
        <v>1</v>
      </c>
      <c r="G450" s="2">
        <v>0.60416666666666663</v>
      </c>
      <c r="H450">
        <v>15</v>
      </c>
      <c r="I450">
        <v>15</v>
      </c>
    </row>
    <row r="451" spans="1:9" x14ac:dyDescent="0.25">
      <c r="A451" t="s">
        <v>0</v>
      </c>
      <c r="B451" t="s">
        <v>90</v>
      </c>
      <c r="C451" t="s">
        <v>842</v>
      </c>
      <c r="D451" s="1">
        <v>42257</v>
      </c>
      <c r="E451">
        <v>240.24</v>
      </c>
      <c r="F451" t="s">
        <v>1</v>
      </c>
      <c r="G451" s="2">
        <v>0.53125</v>
      </c>
      <c r="H451">
        <v>13</v>
      </c>
      <c r="I451">
        <v>13</v>
      </c>
    </row>
    <row r="452" spans="1:9" x14ac:dyDescent="0.25">
      <c r="A452" t="s">
        <v>0</v>
      </c>
      <c r="B452" t="s">
        <v>90</v>
      </c>
      <c r="C452" t="s">
        <v>843</v>
      </c>
      <c r="D452" s="1">
        <v>42257</v>
      </c>
      <c r="E452">
        <v>558.32000000000005</v>
      </c>
      <c r="F452" t="s">
        <v>1</v>
      </c>
      <c r="G452" s="2">
        <v>0.625</v>
      </c>
      <c r="H452">
        <v>15</v>
      </c>
      <c r="I452">
        <v>15</v>
      </c>
    </row>
    <row r="453" spans="1:9" x14ac:dyDescent="0.25">
      <c r="A453" t="s">
        <v>0</v>
      </c>
      <c r="B453" t="s">
        <v>100</v>
      </c>
      <c r="C453" t="s">
        <v>845</v>
      </c>
      <c r="D453" s="1">
        <v>42256</v>
      </c>
      <c r="E453">
        <v>440.76</v>
      </c>
      <c r="F453" t="s">
        <v>1</v>
      </c>
      <c r="G453" s="2">
        <v>0.83333333333333337</v>
      </c>
      <c r="H453">
        <v>20</v>
      </c>
      <c r="I453">
        <v>20</v>
      </c>
    </row>
    <row r="454" spans="1:9" x14ac:dyDescent="0.25">
      <c r="A454" t="s">
        <v>0</v>
      </c>
      <c r="B454" t="s">
        <v>97</v>
      </c>
      <c r="C454" t="s">
        <v>846</v>
      </c>
      <c r="D454" s="1">
        <v>42267</v>
      </c>
      <c r="E454">
        <v>355.6</v>
      </c>
      <c r="F454" t="s">
        <v>1</v>
      </c>
      <c r="G454" s="2">
        <v>0.71875</v>
      </c>
      <c r="H454">
        <v>18</v>
      </c>
      <c r="I454">
        <v>18</v>
      </c>
    </row>
    <row r="455" spans="1:9" x14ac:dyDescent="0.25">
      <c r="A455" t="s">
        <v>0</v>
      </c>
      <c r="B455" t="s">
        <v>97</v>
      </c>
      <c r="C455" t="s">
        <v>847</v>
      </c>
      <c r="D455" s="1">
        <v>42209</v>
      </c>
      <c r="E455">
        <v>333.2</v>
      </c>
      <c r="F455" t="s">
        <v>1</v>
      </c>
      <c r="G455" s="2">
        <v>0.86458333333333337</v>
      </c>
      <c r="H455">
        <v>21</v>
      </c>
      <c r="I455">
        <v>21</v>
      </c>
    </row>
    <row r="456" spans="1:9" x14ac:dyDescent="0.25">
      <c r="A456" t="s">
        <v>0</v>
      </c>
      <c r="B456" t="s">
        <v>97</v>
      </c>
      <c r="C456" t="s">
        <v>848</v>
      </c>
      <c r="D456" s="1">
        <v>42256</v>
      </c>
      <c r="E456">
        <v>451.56</v>
      </c>
      <c r="F456" t="s">
        <v>1</v>
      </c>
      <c r="G456" s="2">
        <v>0.875</v>
      </c>
      <c r="H456">
        <v>21</v>
      </c>
      <c r="I456">
        <v>21</v>
      </c>
    </row>
    <row r="457" spans="1:9" x14ac:dyDescent="0.25">
      <c r="A457" t="s">
        <v>0</v>
      </c>
      <c r="B457" t="s">
        <v>97</v>
      </c>
      <c r="C457" t="s">
        <v>849</v>
      </c>
      <c r="D457" s="1">
        <v>42255</v>
      </c>
      <c r="E457">
        <v>343.17</v>
      </c>
      <c r="F457" t="s">
        <v>1</v>
      </c>
      <c r="G457" s="2">
        <v>0.67708333333333337</v>
      </c>
      <c r="H457">
        <v>17</v>
      </c>
      <c r="I457">
        <v>17</v>
      </c>
    </row>
    <row r="458" spans="1:9" x14ac:dyDescent="0.25">
      <c r="A458" t="s">
        <v>0</v>
      </c>
      <c r="B458" t="s">
        <v>97</v>
      </c>
      <c r="C458" t="s">
        <v>850</v>
      </c>
      <c r="D458" s="1">
        <v>42256</v>
      </c>
      <c r="E458">
        <v>571.6</v>
      </c>
      <c r="F458" t="s">
        <v>1</v>
      </c>
      <c r="G458" s="2">
        <v>0.84375</v>
      </c>
      <c r="H458">
        <v>21</v>
      </c>
      <c r="I458">
        <v>21</v>
      </c>
    </row>
    <row r="459" spans="1:9" x14ac:dyDescent="0.25">
      <c r="A459" t="s">
        <v>0</v>
      </c>
      <c r="B459" t="s">
        <v>105</v>
      </c>
      <c r="C459" t="s">
        <v>851</v>
      </c>
      <c r="D459" s="1">
        <v>42205</v>
      </c>
      <c r="E459">
        <v>417.96</v>
      </c>
      <c r="F459" t="s">
        <v>1</v>
      </c>
      <c r="G459" s="2">
        <v>0.63541666666666663</v>
      </c>
      <c r="H459">
        <v>16</v>
      </c>
      <c r="I459">
        <v>15</v>
      </c>
    </row>
    <row r="460" spans="1:9" x14ac:dyDescent="0.25">
      <c r="A460" t="s">
        <v>0</v>
      </c>
      <c r="B460" t="s">
        <v>105</v>
      </c>
      <c r="C460" t="s">
        <v>852</v>
      </c>
      <c r="D460" s="1">
        <v>42256</v>
      </c>
      <c r="E460">
        <v>445.68</v>
      </c>
      <c r="F460" t="s">
        <v>1</v>
      </c>
      <c r="G460" s="2">
        <v>0.625</v>
      </c>
      <c r="H460">
        <v>15</v>
      </c>
      <c r="I460">
        <v>15</v>
      </c>
    </row>
    <row r="461" spans="1:9" x14ac:dyDescent="0.25">
      <c r="A461" t="s">
        <v>0</v>
      </c>
      <c r="B461" t="s">
        <v>105</v>
      </c>
      <c r="C461" t="s">
        <v>853</v>
      </c>
      <c r="D461" s="1">
        <v>42256</v>
      </c>
      <c r="E461">
        <v>584.20000000000005</v>
      </c>
      <c r="F461" t="s">
        <v>1</v>
      </c>
      <c r="G461" s="2">
        <v>0.83333333333333337</v>
      </c>
      <c r="H461">
        <v>20</v>
      </c>
      <c r="I461">
        <v>20</v>
      </c>
    </row>
    <row r="462" spans="1:9" x14ac:dyDescent="0.25">
      <c r="A462" t="s">
        <v>0</v>
      </c>
      <c r="B462" t="s">
        <v>105</v>
      </c>
      <c r="C462" t="s">
        <v>854</v>
      </c>
      <c r="D462" s="1">
        <v>42257</v>
      </c>
      <c r="E462">
        <v>380</v>
      </c>
      <c r="F462" t="s">
        <v>1</v>
      </c>
      <c r="G462" s="2">
        <v>0.46875</v>
      </c>
      <c r="H462">
        <v>12</v>
      </c>
      <c r="I462">
        <v>12</v>
      </c>
    </row>
    <row r="463" spans="1:9" x14ac:dyDescent="0.25">
      <c r="A463" t="s">
        <v>0</v>
      </c>
      <c r="B463" t="s">
        <v>105</v>
      </c>
      <c r="C463" t="s">
        <v>855</v>
      </c>
      <c r="D463" s="1">
        <v>42257</v>
      </c>
      <c r="E463">
        <v>362.72</v>
      </c>
      <c r="F463" t="s">
        <v>1</v>
      </c>
      <c r="G463" s="2">
        <v>0.55208333333333337</v>
      </c>
      <c r="H463">
        <v>14</v>
      </c>
      <c r="I463">
        <v>14</v>
      </c>
    </row>
    <row r="464" spans="1:9" x14ac:dyDescent="0.25">
      <c r="A464" t="s">
        <v>0</v>
      </c>
      <c r="B464" t="s">
        <v>86</v>
      </c>
      <c r="C464" t="s">
        <v>856</v>
      </c>
      <c r="D464" s="1">
        <v>42256</v>
      </c>
      <c r="E464">
        <v>505.8</v>
      </c>
      <c r="F464" t="s">
        <v>1</v>
      </c>
      <c r="G464" s="2">
        <v>0.82291666666666663</v>
      </c>
      <c r="H464">
        <v>20</v>
      </c>
      <c r="I464">
        <v>20</v>
      </c>
    </row>
    <row r="465" spans="1:9" x14ac:dyDescent="0.25">
      <c r="A465" t="s">
        <v>0</v>
      </c>
      <c r="B465" t="s">
        <v>47</v>
      </c>
      <c r="C465" t="s">
        <v>857</v>
      </c>
      <c r="D465" s="1">
        <v>42256</v>
      </c>
      <c r="E465">
        <v>409.92</v>
      </c>
      <c r="F465" t="s">
        <v>1</v>
      </c>
      <c r="G465" s="2">
        <v>0.84375</v>
      </c>
      <c r="H465">
        <v>21</v>
      </c>
      <c r="I465">
        <v>21</v>
      </c>
    </row>
    <row r="466" spans="1:9" x14ac:dyDescent="0.25">
      <c r="A466" t="s">
        <v>0</v>
      </c>
      <c r="B466" t="s">
        <v>47</v>
      </c>
      <c r="C466" t="s">
        <v>858</v>
      </c>
      <c r="D466" s="1">
        <v>42257</v>
      </c>
      <c r="E466">
        <v>338.48</v>
      </c>
      <c r="F466" t="s">
        <v>1</v>
      </c>
      <c r="G466" s="2">
        <v>0.58333333333333337</v>
      </c>
      <c r="H466">
        <v>14</v>
      </c>
      <c r="I466">
        <v>14</v>
      </c>
    </row>
    <row r="467" spans="1:9" x14ac:dyDescent="0.25">
      <c r="A467" t="s">
        <v>0</v>
      </c>
      <c r="B467" t="s">
        <v>47</v>
      </c>
      <c r="C467" t="s">
        <v>859</v>
      </c>
      <c r="D467" s="1">
        <v>42256</v>
      </c>
      <c r="E467">
        <v>349.8</v>
      </c>
      <c r="F467" t="s">
        <v>1</v>
      </c>
      <c r="G467" s="2">
        <v>0.83333333333333337</v>
      </c>
      <c r="H467">
        <v>20</v>
      </c>
      <c r="I467">
        <v>20</v>
      </c>
    </row>
    <row r="468" spans="1:9" x14ac:dyDescent="0.25">
      <c r="A468" t="s">
        <v>0</v>
      </c>
      <c r="B468" t="s">
        <v>100</v>
      </c>
      <c r="C468" t="s">
        <v>860</v>
      </c>
      <c r="D468" s="1">
        <v>42256</v>
      </c>
      <c r="E468">
        <v>240.08</v>
      </c>
      <c r="F468" t="s">
        <v>1</v>
      </c>
      <c r="G468" s="2">
        <v>0.8125</v>
      </c>
      <c r="H468">
        <v>20</v>
      </c>
      <c r="I468">
        <v>20</v>
      </c>
    </row>
    <row r="469" spans="1:9" x14ac:dyDescent="0.25">
      <c r="A469" t="s">
        <v>0</v>
      </c>
      <c r="B469" t="s">
        <v>100</v>
      </c>
      <c r="C469" t="s">
        <v>861</v>
      </c>
      <c r="D469" s="1">
        <v>42288</v>
      </c>
      <c r="E469">
        <v>364.28</v>
      </c>
      <c r="F469" t="s">
        <v>1</v>
      </c>
      <c r="G469" s="2">
        <v>0.80208333333333337</v>
      </c>
      <c r="H469">
        <v>20</v>
      </c>
      <c r="I469">
        <v>20</v>
      </c>
    </row>
    <row r="470" spans="1:9" x14ac:dyDescent="0.25">
      <c r="A470" t="s">
        <v>0</v>
      </c>
      <c r="B470" t="s">
        <v>47</v>
      </c>
      <c r="C470" t="s">
        <v>862</v>
      </c>
      <c r="D470" s="1">
        <v>42257</v>
      </c>
      <c r="E470">
        <v>394.04</v>
      </c>
      <c r="F470" t="s">
        <v>1</v>
      </c>
      <c r="G470" s="2">
        <v>0.6875</v>
      </c>
      <c r="H470">
        <v>17</v>
      </c>
      <c r="I470">
        <v>17</v>
      </c>
    </row>
    <row r="471" spans="1:9" x14ac:dyDescent="0.25">
      <c r="A471" t="s">
        <v>0</v>
      </c>
      <c r="B471" t="s">
        <v>29</v>
      </c>
      <c r="C471" t="s">
        <v>863</v>
      </c>
      <c r="D471" s="1">
        <v>42232</v>
      </c>
      <c r="E471">
        <v>80.08</v>
      </c>
      <c r="F471" t="s">
        <v>1</v>
      </c>
      <c r="G471" s="2">
        <v>0.72916666666666663</v>
      </c>
      <c r="H471">
        <v>18</v>
      </c>
      <c r="I471">
        <v>18</v>
      </c>
    </row>
    <row r="472" spans="1:9" x14ac:dyDescent="0.25">
      <c r="A472" t="s">
        <v>0</v>
      </c>
      <c r="B472" t="s">
        <v>47</v>
      </c>
      <c r="C472" t="s">
        <v>864</v>
      </c>
      <c r="D472" s="1">
        <v>42257</v>
      </c>
      <c r="E472">
        <v>457.56</v>
      </c>
      <c r="F472" t="s">
        <v>1</v>
      </c>
      <c r="G472" s="2">
        <v>0.69791666666666663</v>
      </c>
      <c r="H472">
        <v>17</v>
      </c>
      <c r="I472">
        <v>17</v>
      </c>
    </row>
    <row r="473" spans="1:9" x14ac:dyDescent="0.25">
      <c r="A473" t="s">
        <v>0</v>
      </c>
      <c r="B473" t="s">
        <v>100</v>
      </c>
      <c r="C473" t="s">
        <v>865</v>
      </c>
      <c r="D473" s="1">
        <v>42256</v>
      </c>
      <c r="E473">
        <v>242.56</v>
      </c>
      <c r="F473" t="s">
        <v>1</v>
      </c>
      <c r="G473" s="2">
        <v>0.59375</v>
      </c>
      <c r="H473">
        <v>15</v>
      </c>
      <c r="I473">
        <v>15</v>
      </c>
    </row>
    <row r="474" spans="1:9" x14ac:dyDescent="0.25">
      <c r="A474" t="s">
        <v>0</v>
      </c>
      <c r="B474" t="s">
        <v>101</v>
      </c>
      <c r="C474" t="s">
        <v>866</v>
      </c>
      <c r="D474" s="1">
        <v>42256</v>
      </c>
      <c r="E474">
        <v>254.2</v>
      </c>
      <c r="F474" t="s">
        <v>1</v>
      </c>
      <c r="G474" s="2">
        <v>0.5</v>
      </c>
      <c r="H474">
        <v>12</v>
      </c>
      <c r="I474">
        <v>12</v>
      </c>
    </row>
    <row r="475" spans="1:9" x14ac:dyDescent="0.25">
      <c r="A475" t="s">
        <v>0</v>
      </c>
      <c r="B475" t="s">
        <v>80</v>
      </c>
      <c r="C475" t="s">
        <v>867</v>
      </c>
      <c r="D475" s="1">
        <v>42258</v>
      </c>
      <c r="E475">
        <v>312.27999999999997</v>
      </c>
      <c r="F475" t="s">
        <v>1</v>
      </c>
      <c r="G475" s="2">
        <v>0.46875</v>
      </c>
      <c r="H475">
        <v>12</v>
      </c>
      <c r="I475">
        <v>12</v>
      </c>
    </row>
    <row r="476" spans="1:9" x14ac:dyDescent="0.25">
      <c r="A476" t="s">
        <v>0</v>
      </c>
      <c r="B476" t="s">
        <v>80</v>
      </c>
      <c r="C476" t="s">
        <v>868</v>
      </c>
      <c r="D476" s="1">
        <v>42256</v>
      </c>
      <c r="E476">
        <v>517.28</v>
      </c>
      <c r="F476" t="s">
        <v>1</v>
      </c>
      <c r="G476" s="2">
        <v>0.82291666666666663</v>
      </c>
      <c r="H476">
        <v>20</v>
      </c>
      <c r="I476">
        <v>20</v>
      </c>
    </row>
    <row r="477" spans="1:9" x14ac:dyDescent="0.25">
      <c r="A477" t="s">
        <v>0</v>
      </c>
      <c r="B477" t="s">
        <v>80</v>
      </c>
      <c r="C477" t="s">
        <v>869</v>
      </c>
      <c r="D477" s="1">
        <v>42256</v>
      </c>
      <c r="E477">
        <v>457.04</v>
      </c>
      <c r="F477" t="s">
        <v>1</v>
      </c>
      <c r="G477" s="2">
        <v>0.83333333333333337</v>
      </c>
      <c r="H477">
        <v>20</v>
      </c>
      <c r="I477">
        <v>20</v>
      </c>
    </row>
    <row r="478" spans="1:9" x14ac:dyDescent="0.25">
      <c r="A478" t="s">
        <v>0</v>
      </c>
      <c r="B478" t="s">
        <v>80</v>
      </c>
      <c r="C478" t="s">
        <v>870</v>
      </c>
      <c r="D478" s="1">
        <v>42256</v>
      </c>
      <c r="E478">
        <v>481.6</v>
      </c>
      <c r="F478" t="s">
        <v>1</v>
      </c>
      <c r="G478" s="2">
        <v>0.83333333333333337</v>
      </c>
      <c r="H478">
        <v>20</v>
      </c>
      <c r="I478">
        <v>20</v>
      </c>
    </row>
    <row r="479" spans="1:9" x14ac:dyDescent="0.25">
      <c r="A479" t="s">
        <v>0</v>
      </c>
      <c r="B479" t="s">
        <v>80</v>
      </c>
      <c r="C479" t="s">
        <v>871</v>
      </c>
      <c r="D479" s="1">
        <v>42256</v>
      </c>
      <c r="E479">
        <v>222.44</v>
      </c>
      <c r="F479" t="s">
        <v>1</v>
      </c>
      <c r="G479" s="2">
        <v>0.84375</v>
      </c>
      <c r="H479">
        <v>21</v>
      </c>
      <c r="I479">
        <v>21</v>
      </c>
    </row>
    <row r="480" spans="1:9" x14ac:dyDescent="0.25">
      <c r="A480" t="s">
        <v>0</v>
      </c>
      <c r="B480" t="s">
        <v>80</v>
      </c>
      <c r="C480" t="s">
        <v>872</v>
      </c>
      <c r="D480" s="1">
        <v>42256</v>
      </c>
      <c r="E480">
        <v>367.84</v>
      </c>
      <c r="F480" t="s">
        <v>1</v>
      </c>
      <c r="G480" s="2">
        <v>0.5625</v>
      </c>
      <c r="H480">
        <v>14</v>
      </c>
      <c r="I480">
        <v>14</v>
      </c>
    </row>
    <row r="481" spans="1:9" x14ac:dyDescent="0.25">
      <c r="A481" t="s">
        <v>0</v>
      </c>
      <c r="B481" t="s">
        <v>80</v>
      </c>
      <c r="C481" t="s">
        <v>873</v>
      </c>
      <c r="D481" s="1">
        <v>42256</v>
      </c>
      <c r="E481">
        <v>168.16</v>
      </c>
      <c r="F481" t="s">
        <v>1</v>
      </c>
      <c r="G481" s="2">
        <v>0.58333333333333337</v>
      </c>
      <c r="H481">
        <v>14</v>
      </c>
      <c r="I481">
        <v>14</v>
      </c>
    </row>
    <row r="482" spans="1:9" x14ac:dyDescent="0.25">
      <c r="A482" t="s">
        <v>0</v>
      </c>
      <c r="B482" t="s">
        <v>80</v>
      </c>
      <c r="C482" t="s">
        <v>874</v>
      </c>
      <c r="D482" s="1">
        <v>42256</v>
      </c>
      <c r="E482">
        <v>134.6</v>
      </c>
      <c r="F482" t="s">
        <v>1</v>
      </c>
      <c r="G482" s="2">
        <v>0.86458333333333337</v>
      </c>
      <c r="H482">
        <v>21</v>
      </c>
      <c r="I482">
        <v>21</v>
      </c>
    </row>
    <row r="483" spans="1:9" x14ac:dyDescent="0.25">
      <c r="A483" t="s">
        <v>0</v>
      </c>
      <c r="B483" t="s">
        <v>48</v>
      </c>
      <c r="C483" t="s">
        <v>875</v>
      </c>
      <c r="D483" s="1">
        <v>42257</v>
      </c>
      <c r="E483">
        <v>257.48</v>
      </c>
      <c r="F483" t="s">
        <v>1</v>
      </c>
      <c r="G483" s="2">
        <v>0.54166666666666663</v>
      </c>
      <c r="H483">
        <v>13</v>
      </c>
      <c r="I483">
        <v>13</v>
      </c>
    </row>
    <row r="484" spans="1:9" x14ac:dyDescent="0.25">
      <c r="A484" t="s">
        <v>0</v>
      </c>
      <c r="B484" t="s">
        <v>67</v>
      </c>
      <c r="C484" t="s">
        <v>876</v>
      </c>
      <c r="D484" s="1">
        <v>42256</v>
      </c>
      <c r="E484">
        <v>198.8</v>
      </c>
      <c r="F484" t="s">
        <v>1</v>
      </c>
      <c r="G484" s="2">
        <v>0.58333333333333337</v>
      </c>
      <c r="H484">
        <v>14</v>
      </c>
      <c r="I484">
        <v>14</v>
      </c>
    </row>
    <row r="485" spans="1:9" x14ac:dyDescent="0.25">
      <c r="A485" t="s">
        <v>0</v>
      </c>
      <c r="B485" t="s">
        <v>67</v>
      </c>
      <c r="C485" t="s">
        <v>877</v>
      </c>
      <c r="D485" s="1">
        <v>42257</v>
      </c>
      <c r="E485">
        <v>46.85</v>
      </c>
      <c r="F485" t="s">
        <v>1</v>
      </c>
      <c r="G485" s="2">
        <v>0.36458333333333331</v>
      </c>
      <c r="H485">
        <v>9</v>
      </c>
      <c r="I485">
        <v>9</v>
      </c>
    </row>
    <row r="486" spans="1:9" x14ac:dyDescent="0.25">
      <c r="A486" t="s">
        <v>0</v>
      </c>
      <c r="B486" t="s">
        <v>67</v>
      </c>
      <c r="C486" t="s">
        <v>878</v>
      </c>
      <c r="D486" s="1">
        <v>42290</v>
      </c>
      <c r="E486">
        <v>150.05000000000001</v>
      </c>
      <c r="F486" t="s">
        <v>1</v>
      </c>
      <c r="G486" s="2">
        <v>0.5625</v>
      </c>
      <c r="H486">
        <v>14</v>
      </c>
      <c r="I486">
        <v>14</v>
      </c>
    </row>
    <row r="487" spans="1:9" x14ac:dyDescent="0.25">
      <c r="A487" t="s">
        <v>0</v>
      </c>
      <c r="B487" t="s">
        <v>67</v>
      </c>
      <c r="C487" t="s">
        <v>879</v>
      </c>
      <c r="D487" s="1">
        <v>42256</v>
      </c>
      <c r="E487">
        <v>148.47999999999999</v>
      </c>
      <c r="F487" t="s">
        <v>1</v>
      </c>
      <c r="G487" s="2">
        <v>0.4375</v>
      </c>
      <c r="H487">
        <v>11</v>
      </c>
      <c r="I487">
        <v>11</v>
      </c>
    </row>
    <row r="488" spans="1:9" x14ac:dyDescent="0.25">
      <c r="A488" t="s">
        <v>0</v>
      </c>
      <c r="B488" t="s">
        <v>67</v>
      </c>
      <c r="C488" t="s">
        <v>880</v>
      </c>
      <c r="D488" s="1">
        <v>42244</v>
      </c>
      <c r="E488">
        <v>280.72000000000003</v>
      </c>
      <c r="F488" t="s">
        <v>1</v>
      </c>
      <c r="G488" s="2">
        <v>0.47916666666666669</v>
      </c>
      <c r="H488">
        <v>12</v>
      </c>
      <c r="I488">
        <v>12</v>
      </c>
    </row>
    <row r="489" spans="1:9" x14ac:dyDescent="0.25">
      <c r="A489" t="s">
        <v>0</v>
      </c>
      <c r="B489" t="s">
        <v>67</v>
      </c>
      <c r="C489" t="s">
        <v>881</v>
      </c>
      <c r="D489" s="1">
        <v>42256</v>
      </c>
      <c r="E489">
        <v>421.08</v>
      </c>
      <c r="F489" t="s">
        <v>1</v>
      </c>
      <c r="G489" s="2">
        <v>0.67708333333333337</v>
      </c>
      <c r="H489">
        <v>17</v>
      </c>
      <c r="I489">
        <v>17</v>
      </c>
    </row>
    <row r="490" spans="1:9" x14ac:dyDescent="0.25">
      <c r="A490" t="s">
        <v>0</v>
      </c>
      <c r="B490" t="s">
        <v>67</v>
      </c>
      <c r="C490" t="s">
        <v>882</v>
      </c>
      <c r="D490" s="1">
        <v>42264</v>
      </c>
      <c r="E490">
        <v>513.39</v>
      </c>
      <c r="F490" t="s">
        <v>1</v>
      </c>
      <c r="G490" s="2">
        <v>0.46875</v>
      </c>
      <c r="H490">
        <v>12</v>
      </c>
      <c r="I490">
        <v>12</v>
      </c>
    </row>
    <row r="491" spans="1:9" x14ac:dyDescent="0.25">
      <c r="A491" t="s">
        <v>0</v>
      </c>
      <c r="B491" t="s">
        <v>75</v>
      </c>
      <c r="C491" t="s">
        <v>883</v>
      </c>
      <c r="D491" s="1">
        <v>42291</v>
      </c>
      <c r="E491">
        <v>244.92</v>
      </c>
      <c r="F491" t="s">
        <v>4</v>
      </c>
      <c r="G491" s="2">
        <v>0.45833333333333331</v>
      </c>
      <c r="H491">
        <v>11</v>
      </c>
      <c r="I491">
        <v>11</v>
      </c>
    </row>
    <row r="492" spans="1:9" x14ac:dyDescent="0.25">
      <c r="A492" t="s">
        <v>0</v>
      </c>
      <c r="B492" t="s">
        <v>75</v>
      </c>
      <c r="C492" t="s">
        <v>884</v>
      </c>
      <c r="D492" s="1">
        <v>42257</v>
      </c>
      <c r="E492">
        <v>394.82</v>
      </c>
      <c r="F492" t="s">
        <v>4</v>
      </c>
      <c r="G492" s="2">
        <v>0.60416666666666663</v>
      </c>
      <c r="H492">
        <v>15</v>
      </c>
      <c r="I492">
        <v>15</v>
      </c>
    </row>
    <row r="493" spans="1:9" x14ac:dyDescent="0.25">
      <c r="A493" t="s">
        <v>0</v>
      </c>
      <c r="B493" t="s">
        <v>48</v>
      </c>
      <c r="C493" t="s">
        <v>885</v>
      </c>
      <c r="D493" s="1">
        <v>42255</v>
      </c>
      <c r="E493">
        <v>289.08</v>
      </c>
      <c r="F493" t="s">
        <v>1</v>
      </c>
      <c r="G493" s="2">
        <v>0.6875</v>
      </c>
      <c r="H493">
        <v>17</v>
      </c>
      <c r="I493">
        <v>17</v>
      </c>
    </row>
    <row r="494" spans="1:9" x14ac:dyDescent="0.25">
      <c r="A494" t="s">
        <v>0</v>
      </c>
      <c r="B494" t="s">
        <v>62</v>
      </c>
      <c r="C494" t="s">
        <v>886</v>
      </c>
      <c r="D494" s="1">
        <v>42257</v>
      </c>
      <c r="E494">
        <v>418.96</v>
      </c>
      <c r="F494" t="s">
        <v>1</v>
      </c>
      <c r="G494" s="2">
        <v>0.5625</v>
      </c>
      <c r="H494">
        <v>14</v>
      </c>
      <c r="I494">
        <v>14</v>
      </c>
    </row>
    <row r="495" spans="1:9" x14ac:dyDescent="0.25">
      <c r="A495" t="s">
        <v>0</v>
      </c>
      <c r="B495" t="s">
        <v>109</v>
      </c>
      <c r="C495" t="s">
        <v>887</v>
      </c>
      <c r="D495" s="1">
        <v>42256</v>
      </c>
      <c r="E495">
        <v>454.88</v>
      </c>
      <c r="F495" t="s">
        <v>1</v>
      </c>
      <c r="G495" s="2">
        <v>0.83333333333333337</v>
      </c>
      <c r="H495">
        <v>20</v>
      </c>
      <c r="I495">
        <v>20</v>
      </c>
    </row>
    <row r="496" spans="1:9" x14ac:dyDescent="0.25">
      <c r="A496" t="s">
        <v>0</v>
      </c>
      <c r="B496" t="s">
        <v>109</v>
      </c>
      <c r="C496" t="s">
        <v>888</v>
      </c>
      <c r="D496" s="1">
        <v>42256</v>
      </c>
      <c r="E496">
        <v>129.44</v>
      </c>
      <c r="F496" t="s">
        <v>1</v>
      </c>
      <c r="G496" s="2">
        <v>0.52083333333333337</v>
      </c>
      <c r="H496">
        <v>13</v>
      </c>
      <c r="I496">
        <v>13</v>
      </c>
    </row>
    <row r="497" spans="1:9" x14ac:dyDescent="0.25">
      <c r="A497" t="s">
        <v>0</v>
      </c>
      <c r="B497" t="s">
        <v>109</v>
      </c>
      <c r="C497" t="s">
        <v>889</v>
      </c>
      <c r="D497" s="1">
        <v>42256</v>
      </c>
      <c r="E497">
        <v>551.52</v>
      </c>
      <c r="F497" t="s">
        <v>1</v>
      </c>
      <c r="G497" s="2">
        <v>0.85416666666666663</v>
      </c>
      <c r="H497">
        <v>21</v>
      </c>
      <c r="I497">
        <v>21</v>
      </c>
    </row>
    <row r="498" spans="1:9" x14ac:dyDescent="0.25">
      <c r="A498" t="s">
        <v>0</v>
      </c>
      <c r="B498" t="s">
        <v>109</v>
      </c>
      <c r="C498" t="s">
        <v>890</v>
      </c>
      <c r="D498" s="1">
        <v>42256</v>
      </c>
      <c r="E498">
        <v>416.52</v>
      </c>
      <c r="F498" t="s">
        <v>1</v>
      </c>
      <c r="G498" s="2">
        <v>0.83333333333333337</v>
      </c>
      <c r="H498">
        <v>20</v>
      </c>
      <c r="I498">
        <v>20</v>
      </c>
    </row>
    <row r="499" spans="1:9" x14ac:dyDescent="0.25">
      <c r="A499" t="s">
        <v>0</v>
      </c>
      <c r="B499" t="s">
        <v>113</v>
      </c>
      <c r="C499" t="s">
        <v>892</v>
      </c>
      <c r="D499" s="1">
        <v>42256</v>
      </c>
      <c r="E499">
        <v>564.66</v>
      </c>
      <c r="F499" t="s">
        <v>1</v>
      </c>
      <c r="G499" s="2">
        <v>0.83333333333333337</v>
      </c>
      <c r="H499">
        <v>20</v>
      </c>
      <c r="I499">
        <v>20</v>
      </c>
    </row>
    <row r="500" spans="1:9" x14ac:dyDescent="0.25">
      <c r="A500" t="s">
        <v>0</v>
      </c>
      <c r="B500" t="s">
        <v>113</v>
      </c>
      <c r="C500" t="s">
        <v>893</v>
      </c>
      <c r="D500" s="1">
        <v>42267</v>
      </c>
      <c r="E500">
        <v>498.96</v>
      </c>
      <c r="F500" t="s">
        <v>1</v>
      </c>
      <c r="G500" s="2">
        <v>0.71875</v>
      </c>
      <c r="H500">
        <v>18</v>
      </c>
      <c r="I500">
        <v>18</v>
      </c>
    </row>
    <row r="501" spans="1:9" x14ac:dyDescent="0.25">
      <c r="A501" t="s">
        <v>0</v>
      </c>
      <c r="B501" t="s">
        <v>113</v>
      </c>
      <c r="C501" t="s">
        <v>894</v>
      </c>
      <c r="D501" s="1">
        <v>42255</v>
      </c>
      <c r="E501">
        <v>487.36</v>
      </c>
      <c r="F501" t="s">
        <v>1</v>
      </c>
      <c r="G501" s="2">
        <v>0.72916666666666663</v>
      </c>
      <c r="H501">
        <v>18</v>
      </c>
      <c r="I501">
        <v>18</v>
      </c>
    </row>
    <row r="502" spans="1:9" x14ac:dyDescent="0.25">
      <c r="A502" t="s">
        <v>0</v>
      </c>
      <c r="B502" t="s">
        <v>113</v>
      </c>
      <c r="C502" t="s">
        <v>895</v>
      </c>
      <c r="D502" s="1">
        <v>42256</v>
      </c>
      <c r="E502">
        <v>490.5</v>
      </c>
      <c r="F502" t="s">
        <v>1</v>
      </c>
      <c r="G502" s="2">
        <v>0.70833333333333337</v>
      </c>
      <c r="H502">
        <v>17</v>
      </c>
      <c r="I502">
        <v>17</v>
      </c>
    </row>
    <row r="503" spans="1:9" x14ac:dyDescent="0.25">
      <c r="A503" t="s">
        <v>0</v>
      </c>
      <c r="B503" t="s">
        <v>117</v>
      </c>
      <c r="C503" t="s">
        <v>896</v>
      </c>
      <c r="D503" s="1">
        <v>42257</v>
      </c>
      <c r="E503">
        <v>344.8</v>
      </c>
      <c r="F503" t="s">
        <v>1</v>
      </c>
      <c r="G503" s="2">
        <v>0.52083333333333337</v>
      </c>
      <c r="H503">
        <v>13</v>
      </c>
      <c r="I503">
        <v>13</v>
      </c>
    </row>
    <row r="504" spans="1:9" x14ac:dyDescent="0.25">
      <c r="A504" t="s">
        <v>0</v>
      </c>
      <c r="B504" t="s">
        <v>117</v>
      </c>
      <c r="C504" t="s">
        <v>897</v>
      </c>
      <c r="D504" s="1">
        <v>42290</v>
      </c>
      <c r="E504">
        <v>293.76</v>
      </c>
      <c r="F504" t="s">
        <v>1</v>
      </c>
      <c r="G504" s="2">
        <v>0.61458333333333337</v>
      </c>
      <c r="H504">
        <v>15</v>
      </c>
      <c r="I504">
        <v>15</v>
      </c>
    </row>
    <row r="505" spans="1:9" x14ac:dyDescent="0.25">
      <c r="A505" t="s">
        <v>0</v>
      </c>
      <c r="B505" t="s">
        <v>117</v>
      </c>
      <c r="C505" t="s">
        <v>898</v>
      </c>
      <c r="D505" s="1">
        <v>42290</v>
      </c>
      <c r="E505">
        <v>395.68</v>
      </c>
      <c r="F505" t="s">
        <v>1</v>
      </c>
      <c r="G505" s="2">
        <v>0.5625</v>
      </c>
      <c r="H505">
        <v>14</v>
      </c>
      <c r="I505">
        <v>14</v>
      </c>
    </row>
    <row r="506" spans="1:9" x14ac:dyDescent="0.25">
      <c r="A506" t="s">
        <v>0</v>
      </c>
      <c r="B506" t="s">
        <v>117</v>
      </c>
      <c r="C506" t="s">
        <v>899</v>
      </c>
      <c r="D506" s="1">
        <v>42255</v>
      </c>
      <c r="E506">
        <v>224.12</v>
      </c>
      <c r="F506" t="s">
        <v>1</v>
      </c>
      <c r="G506" s="2">
        <v>0.47916666666666669</v>
      </c>
      <c r="H506">
        <v>12</v>
      </c>
      <c r="I506">
        <v>12</v>
      </c>
    </row>
    <row r="507" spans="1:9" x14ac:dyDescent="0.25">
      <c r="A507" t="s">
        <v>0</v>
      </c>
      <c r="B507" t="s">
        <v>48</v>
      </c>
      <c r="C507" t="s">
        <v>901</v>
      </c>
      <c r="D507" s="1">
        <v>42255</v>
      </c>
      <c r="E507">
        <v>358.8</v>
      </c>
      <c r="F507" t="s">
        <v>1</v>
      </c>
      <c r="G507" s="2">
        <v>0.6875</v>
      </c>
      <c r="H507">
        <v>17</v>
      </c>
      <c r="I507">
        <v>17</v>
      </c>
    </row>
    <row r="508" spans="1:9" x14ac:dyDescent="0.25">
      <c r="A508" t="s">
        <v>0</v>
      </c>
      <c r="B508" t="s">
        <v>135</v>
      </c>
      <c r="C508" t="s">
        <v>902</v>
      </c>
      <c r="D508" s="1">
        <v>42256</v>
      </c>
      <c r="E508">
        <v>450.12</v>
      </c>
      <c r="F508" t="s">
        <v>1</v>
      </c>
      <c r="G508" s="2">
        <v>0.82291666666666663</v>
      </c>
      <c r="H508">
        <v>20</v>
      </c>
      <c r="I508">
        <v>20</v>
      </c>
    </row>
    <row r="509" spans="1:9" x14ac:dyDescent="0.25">
      <c r="A509" t="s">
        <v>0</v>
      </c>
      <c r="B509" t="s">
        <v>135</v>
      </c>
      <c r="C509" t="s">
        <v>903</v>
      </c>
      <c r="D509" s="1">
        <v>42245</v>
      </c>
      <c r="E509">
        <v>396.28</v>
      </c>
      <c r="F509" t="s">
        <v>1</v>
      </c>
      <c r="G509" s="2">
        <v>0.67708333333333337</v>
      </c>
      <c r="H509">
        <v>17</v>
      </c>
      <c r="I509">
        <v>17</v>
      </c>
    </row>
    <row r="510" spans="1:9" x14ac:dyDescent="0.25">
      <c r="A510" t="s">
        <v>0</v>
      </c>
      <c r="B510" t="s">
        <v>60</v>
      </c>
      <c r="C510" t="s">
        <v>904</v>
      </c>
      <c r="D510" s="1">
        <v>42290</v>
      </c>
      <c r="E510">
        <v>76.599999999999994</v>
      </c>
      <c r="F510" t="s">
        <v>1</v>
      </c>
      <c r="G510" s="2">
        <v>0.875</v>
      </c>
      <c r="H510">
        <v>21</v>
      </c>
      <c r="I510">
        <v>21</v>
      </c>
    </row>
    <row r="511" spans="1:9" x14ac:dyDescent="0.25">
      <c r="A511" t="s">
        <v>0</v>
      </c>
      <c r="B511" t="s">
        <v>60</v>
      </c>
      <c r="C511" t="s">
        <v>905</v>
      </c>
      <c r="D511" s="1">
        <v>42256</v>
      </c>
      <c r="E511">
        <v>463.41</v>
      </c>
      <c r="F511" t="s">
        <v>1</v>
      </c>
      <c r="G511" s="2">
        <v>0.5</v>
      </c>
      <c r="H511">
        <v>12</v>
      </c>
      <c r="I511">
        <v>12</v>
      </c>
    </row>
    <row r="512" spans="1:9" x14ac:dyDescent="0.25">
      <c r="A512" t="s">
        <v>0</v>
      </c>
      <c r="B512" t="s">
        <v>60</v>
      </c>
      <c r="C512" t="s">
        <v>906</v>
      </c>
      <c r="D512" s="1">
        <v>42250</v>
      </c>
      <c r="E512">
        <v>79.09</v>
      </c>
      <c r="F512" t="s">
        <v>1</v>
      </c>
      <c r="G512" s="2">
        <v>0.45833333333333331</v>
      </c>
      <c r="H512">
        <v>11</v>
      </c>
      <c r="I512">
        <v>11</v>
      </c>
    </row>
    <row r="513" spans="1:9" x14ac:dyDescent="0.25">
      <c r="A513" t="s">
        <v>0</v>
      </c>
      <c r="B513" t="s">
        <v>60</v>
      </c>
      <c r="C513" t="s">
        <v>907</v>
      </c>
      <c r="D513" s="1">
        <v>42256</v>
      </c>
      <c r="E513">
        <v>302.16000000000003</v>
      </c>
      <c r="F513" t="s">
        <v>1</v>
      </c>
      <c r="G513" s="2">
        <v>0.47916666666666669</v>
      </c>
      <c r="H513">
        <v>12</v>
      </c>
      <c r="I513">
        <v>12</v>
      </c>
    </row>
    <row r="514" spans="1:9" x14ac:dyDescent="0.25">
      <c r="A514" t="s">
        <v>0</v>
      </c>
      <c r="B514" t="s">
        <v>60</v>
      </c>
      <c r="C514" t="s">
        <v>908</v>
      </c>
      <c r="D514" s="1">
        <v>42290</v>
      </c>
      <c r="E514">
        <v>309.60000000000002</v>
      </c>
      <c r="F514" t="s">
        <v>1</v>
      </c>
      <c r="G514" s="2">
        <v>0.44791666666666669</v>
      </c>
      <c r="H514">
        <v>11</v>
      </c>
      <c r="I514">
        <v>11</v>
      </c>
    </row>
    <row r="515" spans="1:9" x14ac:dyDescent="0.25">
      <c r="A515" t="s">
        <v>0</v>
      </c>
      <c r="B515" t="s">
        <v>60</v>
      </c>
      <c r="C515" t="s">
        <v>909</v>
      </c>
      <c r="D515" s="1">
        <v>42256</v>
      </c>
      <c r="E515">
        <v>319.70999999999998</v>
      </c>
      <c r="F515" t="s">
        <v>1</v>
      </c>
      <c r="G515" s="2">
        <v>0.5</v>
      </c>
      <c r="H515">
        <v>12</v>
      </c>
      <c r="I515">
        <v>12</v>
      </c>
    </row>
    <row r="516" spans="1:9" x14ac:dyDescent="0.25">
      <c r="A516" t="s">
        <v>0</v>
      </c>
      <c r="B516" t="s">
        <v>60</v>
      </c>
      <c r="C516" t="s">
        <v>910</v>
      </c>
      <c r="D516" s="1">
        <v>42290</v>
      </c>
      <c r="E516">
        <v>175.07</v>
      </c>
      <c r="F516" t="s">
        <v>1</v>
      </c>
      <c r="G516" s="2">
        <v>0.59375</v>
      </c>
      <c r="H516">
        <v>15</v>
      </c>
      <c r="I516">
        <v>15</v>
      </c>
    </row>
    <row r="517" spans="1:9" x14ac:dyDescent="0.25">
      <c r="A517" t="s">
        <v>0</v>
      </c>
      <c r="B517" t="s">
        <v>60</v>
      </c>
      <c r="C517" t="s">
        <v>911</v>
      </c>
      <c r="D517" s="1">
        <v>42257</v>
      </c>
      <c r="E517">
        <v>304.77</v>
      </c>
      <c r="F517" t="s">
        <v>1</v>
      </c>
      <c r="G517" s="2">
        <v>0.57291666666666663</v>
      </c>
      <c r="H517">
        <v>14</v>
      </c>
      <c r="I517">
        <v>14</v>
      </c>
    </row>
    <row r="518" spans="1:9" x14ac:dyDescent="0.25">
      <c r="A518" t="s">
        <v>0</v>
      </c>
      <c r="B518" t="s">
        <v>64</v>
      </c>
      <c r="C518" t="s">
        <v>912</v>
      </c>
      <c r="D518" s="1">
        <v>42255</v>
      </c>
      <c r="E518">
        <v>487.44</v>
      </c>
      <c r="F518" t="s">
        <v>1</v>
      </c>
      <c r="G518" s="2">
        <v>0.73958333333333337</v>
      </c>
      <c r="H518">
        <v>18</v>
      </c>
      <c r="I518">
        <v>18</v>
      </c>
    </row>
    <row r="519" spans="1:9" x14ac:dyDescent="0.25">
      <c r="A519" t="s">
        <v>0</v>
      </c>
      <c r="B519" t="s">
        <v>33</v>
      </c>
      <c r="C519" t="s">
        <v>914</v>
      </c>
      <c r="D519" s="1">
        <v>42257</v>
      </c>
      <c r="E519">
        <v>584.55999999999995</v>
      </c>
      <c r="F519" t="s">
        <v>1</v>
      </c>
      <c r="G519" s="2">
        <v>0.83333333333333337</v>
      </c>
      <c r="H519">
        <v>20</v>
      </c>
      <c r="I519">
        <v>20</v>
      </c>
    </row>
    <row r="520" spans="1:9" x14ac:dyDescent="0.25">
      <c r="A520" t="s">
        <v>0</v>
      </c>
      <c r="B520" t="s">
        <v>33</v>
      </c>
      <c r="C520" t="s">
        <v>915</v>
      </c>
      <c r="D520" s="1">
        <v>42257</v>
      </c>
      <c r="E520">
        <v>430.96</v>
      </c>
      <c r="F520" t="s">
        <v>1</v>
      </c>
      <c r="G520" s="2">
        <v>0.82291666666666663</v>
      </c>
      <c r="H520">
        <v>20</v>
      </c>
      <c r="I520">
        <v>20</v>
      </c>
    </row>
    <row r="521" spans="1:9" x14ac:dyDescent="0.25">
      <c r="A521" t="s">
        <v>0</v>
      </c>
      <c r="B521" t="s">
        <v>33</v>
      </c>
      <c r="C521" t="s">
        <v>916</v>
      </c>
      <c r="D521" s="1">
        <v>42125</v>
      </c>
      <c r="E521">
        <v>0</v>
      </c>
      <c r="F521" t="s">
        <v>1</v>
      </c>
      <c r="G521" s="2">
        <v>0</v>
      </c>
      <c r="H521">
        <v>0</v>
      </c>
      <c r="I521">
        <v>0</v>
      </c>
    </row>
    <row r="522" spans="1:9" x14ac:dyDescent="0.25">
      <c r="A522" t="s">
        <v>0</v>
      </c>
      <c r="B522" t="s">
        <v>33</v>
      </c>
      <c r="C522" t="s">
        <v>917</v>
      </c>
      <c r="D522" s="1">
        <v>42256</v>
      </c>
      <c r="E522">
        <v>460.24</v>
      </c>
      <c r="F522" t="s">
        <v>1</v>
      </c>
      <c r="G522" s="2">
        <v>0.85416666666666663</v>
      </c>
      <c r="H522">
        <v>21</v>
      </c>
      <c r="I522">
        <v>21</v>
      </c>
    </row>
    <row r="523" spans="1:9" x14ac:dyDescent="0.25">
      <c r="A523" t="s">
        <v>0</v>
      </c>
      <c r="B523" t="s">
        <v>33</v>
      </c>
      <c r="C523" t="s">
        <v>918</v>
      </c>
      <c r="D523" s="1">
        <v>42257</v>
      </c>
      <c r="E523">
        <v>381.84</v>
      </c>
      <c r="F523" t="s">
        <v>1</v>
      </c>
      <c r="G523" s="2">
        <v>0.8125</v>
      </c>
      <c r="H523">
        <v>20</v>
      </c>
      <c r="I523">
        <v>20</v>
      </c>
    </row>
    <row r="524" spans="1:9" x14ac:dyDescent="0.25">
      <c r="A524" t="s">
        <v>0</v>
      </c>
      <c r="B524" t="s">
        <v>28</v>
      </c>
      <c r="C524" t="s">
        <v>919</v>
      </c>
      <c r="D524" s="1">
        <v>42196</v>
      </c>
      <c r="E524">
        <v>290.83</v>
      </c>
      <c r="F524" t="s">
        <v>1</v>
      </c>
      <c r="G524" s="2">
        <v>0.73958333333333337</v>
      </c>
      <c r="H524">
        <v>18</v>
      </c>
      <c r="I524">
        <v>18</v>
      </c>
    </row>
    <row r="525" spans="1:9" x14ac:dyDescent="0.25">
      <c r="A525" t="s">
        <v>0</v>
      </c>
      <c r="B525" t="s">
        <v>33</v>
      </c>
      <c r="C525" t="s">
        <v>920</v>
      </c>
      <c r="D525" s="1">
        <v>42257</v>
      </c>
      <c r="E525">
        <v>527.88</v>
      </c>
      <c r="F525" t="s">
        <v>1</v>
      </c>
      <c r="G525" s="2">
        <v>0.64583333333333337</v>
      </c>
      <c r="H525">
        <v>16</v>
      </c>
      <c r="I525">
        <v>16</v>
      </c>
    </row>
    <row r="526" spans="1:9" x14ac:dyDescent="0.25">
      <c r="A526" t="s">
        <v>0</v>
      </c>
      <c r="B526" t="s">
        <v>113</v>
      </c>
      <c r="C526" t="s">
        <v>921</v>
      </c>
      <c r="D526" s="1">
        <v>42256</v>
      </c>
      <c r="E526">
        <v>288.64</v>
      </c>
      <c r="F526" t="s">
        <v>1</v>
      </c>
      <c r="G526" s="2">
        <v>0.82291666666666663</v>
      </c>
      <c r="H526">
        <v>20</v>
      </c>
      <c r="I526">
        <v>20</v>
      </c>
    </row>
    <row r="527" spans="1:9" x14ac:dyDescent="0.25">
      <c r="A527" t="s">
        <v>0</v>
      </c>
      <c r="B527" t="s">
        <v>48</v>
      </c>
      <c r="C527" t="s">
        <v>922</v>
      </c>
      <c r="D527" s="1">
        <v>42256</v>
      </c>
      <c r="E527">
        <v>395</v>
      </c>
      <c r="F527" t="s">
        <v>1</v>
      </c>
      <c r="G527" s="2">
        <v>0.5625</v>
      </c>
      <c r="H527">
        <v>14</v>
      </c>
      <c r="I527">
        <v>14</v>
      </c>
    </row>
    <row r="528" spans="1:9" x14ac:dyDescent="0.25">
      <c r="A528" t="s">
        <v>0</v>
      </c>
      <c r="B528" t="s">
        <v>78</v>
      </c>
      <c r="C528" t="s">
        <v>923</v>
      </c>
      <c r="D528" s="1">
        <v>42256</v>
      </c>
      <c r="E528">
        <v>157</v>
      </c>
      <c r="F528" t="s">
        <v>1</v>
      </c>
      <c r="G528" s="2">
        <v>0.51041666666666663</v>
      </c>
      <c r="H528">
        <v>13</v>
      </c>
      <c r="I528">
        <v>13</v>
      </c>
    </row>
    <row r="529" spans="1:9" x14ac:dyDescent="0.25">
      <c r="A529" t="s">
        <v>0</v>
      </c>
      <c r="B529" t="s">
        <v>78</v>
      </c>
      <c r="C529" t="s">
        <v>924</v>
      </c>
      <c r="D529" s="1">
        <v>42256</v>
      </c>
      <c r="E529">
        <v>345.52</v>
      </c>
      <c r="F529" t="s">
        <v>1</v>
      </c>
      <c r="G529" s="2">
        <v>0.5625</v>
      </c>
      <c r="H529">
        <v>14</v>
      </c>
      <c r="I529">
        <v>14</v>
      </c>
    </row>
    <row r="530" spans="1:9" x14ac:dyDescent="0.25">
      <c r="A530" t="s">
        <v>0</v>
      </c>
      <c r="B530" t="s">
        <v>78</v>
      </c>
      <c r="C530" t="s">
        <v>925</v>
      </c>
      <c r="D530" s="1">
        <v>42258</v>
      </c>
      <c r="E530">
        <v>225.44</v>
      </c>
      <c r="F530" t="s">
        <v>1</v>
      </c>
      <c r="G530" s="2">
        <v>0.5625</v>
      </c>
      <c r="H530">
        <v>14</v>
      </c>
      <c r="I530">
        <v>14</v>
      </c>
    </row>
    <row r="531" spans="1:9" x14ac:dyDescent="0.25">
      <c r="A531" t="s">
        <v>0</v>
      </c>
      <c r="B531" t="s">
        <v>78</v>
      </c>
      <c r="C531" t="s">
        <v>926</v>
      </c>
      <c r="D531" s="1">
        <v>42256</v>
      </c>
      <c r="E531">
        <v>290</v>
      </c>
      <c r="F531" t="s">
        <v>1</v>
      </c>
      <c r="G531" s="2">
        <v>0.58333333333333337</v>
      </c>
      <c r="H531">
        <v>14</v>
      </c>
      <c r="I531">
        <v>14</v>
      </c>
    </row>
    <row r="532" spans="1:9" x14ac:dyDescent="0.25">
      <c r="A532" t="s">
        <v>0</v>
      </c>
      <c r="B532" t="s">
        <v>78</v>
      </c>
      <c r="C532" t="s">
        <v>927</v>
      </c>
      <c r="D532" s="1">
        <v>42256</v>
      </c>
      <c r="E532">
        <v>1.2</v>
      </c>
      <c r="F532" t="s">
        <v>1</v>
      </c>
      <c r="G532" s="2">
        <v>0.47916666666666669</v>
      </c>
      <c r="H532">
        <v>12</v>
      </c>
      <c r="I532">
        <v>12</v>
      </c>
    </row>
    <row r="533" spans="1:9" x14ac:dyDescent="0.25">
      <c r="A533" t="s">
        <v>0</v>
      </c>
      <c r="B533" t="s">
        <v>115</v>
      </c>
      <c r="C533" t="s">
        <v>930</v>
      </c>
      <c r="D533" s="1">
        <v>42186</v>
      </c>
      <c r="E533">
        <v>0.3</v>
      </c>
      <c r="F533" t="s">
        <v>1</v>
      </c>
      <c r="G533" s="2">
        <v>0.67708333333333337</v>
      </c>
      <c r="H533">
        <v>17</v>
      </c>
      <c r="I533">
        <v>17</v>
      </c>
    </row>
    <row r="534" spans="1:9" x14ac:dyDescent="0.25">
      <c r="A534" t="s">
        <v>0</v>
      </c>
      <c r="B534" t="s">
        <v>48</v>
      </c>
      <c r="C534" t="s">
        <v>932</v>
      </c>
      <c r="D534" s="1">
        <v>42255</v>
      </c>
      <c r="E534">
        <v>356.2</v>
      </c>
      <c r="F534" t="s">
        <v>1</v>
      </c>
      <c r="G534" s="2">
        <v>0.64583333333333337</v>
      </c>
      <c r="H534">
        <v>16</v>
      </c>
      <c r="I534">
        <v>15</v>
      </c>
    </row>
    <row r="535" spans="1:9" x14ac:dyDescent="0.25">
      <c r="A535" t="s">
        <v>0</v>
      </c>
      <c r="B535" t="s">
        <v>81</v>
      </c>
      <c r="C535" t="s">
        <v>933</v>
      </c>
      <c r="D535" s="1">
        <v>42244</v>
      </c>
      <c r="E535">
        <v>270.72000000000003</v>
      </c>
      <c r="F535" t="s">
        <v>1</v>
      </c>
      <c r="G535" s="2">
        <v>0.61458333333333337</v>
      </c>
      <c r="H535">
        <v>15</v>
      </c>
      <c r="I535">
        <v>15</v>
      </c>
    </row>
    <row r="536" spans="1:9" x14ac:dyDescent="0.25">
      <c r="A536" t="s">
        <v>0</v>
      </c>
      <c r="B536" t="s">
        <v>81</v>
      </c>
      <c r="C536" t="s">
        <v>934</v>
      </c>
      <c r="D536" s="1">
        <v>42257</v>
      </c>
      <c r="E536">
        <v>384.24</v>
      </c>
      <c r="F536" t="s">
        <v>1</v>
      </c>
      <c r="G536" s="2">
        <v>0.61458333333333337</v>
      </c>
      <c r="H536">
        <v>15</v>
      </c>
      <c r="I536">
        <v>15</v>
      </c>
    </row>
    <row r="537" spans="1:9" x14ac:dyDescent="0.25">
      <c r="A537" t="s">
        <v>0</v>
      </c>
      <c r="B537" t="s">
        <v>81</v>
      </c>
      <c r="C537" t="s">
        <v>935</v>
      </c>
      <c r="D537" s="1">
        <v>42256</v>
      </c>
      <c r="E537">
        <v>266.39999999999998</v>
      </c>
      <c r="F537" t="s">
        <v>1</v>
      </c>
      <c r="G537" s="2">
        <v>0.57291666666666663</v>
      </c>
      <c r="H537">
        <v>14</v>
      </c>
      <c r="I537">
        <v>14</v>
      </c>
    </row>
    <row r="538" spans="1:9" x14ac:dyDescent="0.25">
      <c r="A538" t="s">
        <v>0</v>
      </c>
      <c r="B538" t="s">
        <v>81</v>
      </c>
      <c r="C538" t="s">
        <v>936</v>
      </c>
      <c r="D538" s="1">
        <v>42256</v>
      </c>
      <c r="E538">
        <v>362.52</v>
      </c>
      <c r="F538" t="s">
        <v>1</v>
      </c>
      <c r="G538" s="2">
        <v>0.57291666666666663</v>
      </c>
      <c r="H538">
        <v>14</v>
      </c>
      <c r="I538">
        <v>14</v>
      </c>
    </row>
    <row r="539" spans="1:9" x14ac:dyDescent="0.25">
      <c r="A539" t="s">
        <v>0</v>
      </c>
      <c r="B539" t="s">
        <v>81</v>
      </c>
      <c r="C539" t="s">
        <v>937</v>
      </c>
      <c r="D539" s="1">
        <v>42256</v>
      </c>
      <c r="E539">
        <v>326.60000000000002</v>
      </c>
      <c r="F539" t="s">
        <v>1</v>
      </c>
      <c r="G539" s="2">
        <v>0.46875</v>
      </c>
      <c r="H539">
        <v>12</v>
      </c>
      <c r="I539">
        <v>12</v>
      </c>
    </row>
    <row r="540" spans="1:9" x14ac:dyDescent="0.25">
      <c r="A540" t="s">
        <v>0</v>
      </c>
      <c r="B540" t="s">
        <v>81</v>
      </c>
      <c r="C540" t="s">
        <v>938</v>
      </c>
      <c r="D540" s="1">
        <v>42256</v>
      </c>
      <c r="E540">
        <v>292.92</v>
      </c>
      <c r="F540" t="s">
        <v>1</v>
      </c>
      <c r="G540" s="2">
        <v>0.55208333333333337</v>
      </c>
      <c r="H540">
        <v>14</v>
      </c>
      <c r="I540">
        <v>14</v>
      </c>
    </row>
    <row r="541" spans="1:9" x14ac:dyDescent="0.25">
      <c r="A541" t="s">
        <v>0</v>
      </c>
      <c r="B541" t="s">
        <v>81</v>
      </c>
      <c r="C541" t="s">
        <v>939</v>
      </c>
      <c r="D541" s="1">
        <v>42257</v>
      </c>
      <c r="E541">
        <v>71.48</v>
      </c>
      <c r="F541" t="s">
        <v>1</v>
      </c>
      <c r="G541" s="2">
        <v>0.55208333333333337</v>
      </c>
      <c r="H541">
        <v>14</v>
      </c>
      <c r="I541">
        <v>14</v>
      </c>
    </row>
    <row r="542" spans="1:9" x14ac:dyDescent="0.25">
      <c r="A542" t="s">
        <v>0</v>
      </c>
      <c r="B542" t="s">
        <v>81</v>
      </c>
      <c r="C542" t="s">
        <v>940</v>
      </c>
      <c r="D542" s="1">
        <v>42256</v>
      </c>
      <c r="E542">
        <v>136.63999999999999</v>
      </c>
      <c r="F542" t="s">
        <v>1</v>
      </c>
      <c r="G542" s="2">
        <v>0.58333333333333337</v>
      </c>
      <c r="H542">
        <v>14</v>
      </c>
      <c r="I542">
        <v>14</v>
      </c>
    </row>
    <row r="543" spans="1:9" x14ac:dyDescent="0.25">
      <c r="A543" t="s">
        <v>0</v>
      </c>
      <c r="B543" t="s">
        <v>128</v>
      </c>
      <c r="C543" t="s">
        <v>941</v>
      </c>
      <c r="D543" s="1">
        <v>42257</v>
      </c>
      <c r="E543">
        <v>384.04</v>
      </c>
      <c r="F543" t="s">
        <v>1</v>
      </c>
      <c r="G543" s="2">
        <v>0.625</v>
      </c>
      <c r="H543">
        <v>15</v>
      </c>
      <c r="I543">
        <v>15</v>
      </c>
    </row>
    <row r="544" spans="1:9" x14ac:dyDescent="0.25">
      <c r="A544" t="s">
        <v>0</v>
      </c>
      <c r="B544" t="s">
        <v>128</v>
      </c>
      <c r="C544" t="s">
        <v>943</v>
      </c>
      <c r="D544" s="1">
        <v>42257</v>
      </c>
      <c r="E544">
        <v>395.72</v>
      </c>
      <c r="F544" t="s">
        <v>1</v>
      </c>
      <c r="G544" s="2">
        <v>0.86458333333333337</v>
      </c>
      <c r="H544">
        <v>21</v>
      </c>
      <c r="I544">
        <v>21</v>
      </c>
    </row>
    <row r="545" spans="1:9" x14ac:dyDescent="0.25">
      <c r="A545" t="s">
        <v>0</v>
      </c>
      <c r="B545" t="s">
        <v>128</v>
      </c>
      <c r="C545" t="s">
        <v>944</v>
      </c>
      <c r="D545" s="1">
        <v>42257</v>
      </c>
      <c r="E545">
        <v>473.32</v>
      </c>
      <c r="F545" t="s">
        <v>1</v>
      </c>
      <c r="G545" s="2">
        <v>0.64583333333333337</v>
      </c>
      <c r="H545">
        <v>16</v>
      </c>
      <c r="I545">
        <v>15</v>
      </c>
    </row>
    <row r="546" spans="1:9" x14ac:dyDescent="0.25">
      <c r="A546" t="s">
        <v>0</v>
      </c>
      <c r="B546" t="s">
        <v>128</v>
      </c>
      <c r="C546" t="s">
        <v>945</v>
      </c>
      <c r="D546" s="1">
        <v>42244</v>
      </c>
      <c r="E546">
        <v>402.44</v>
      </c>
      <c r="F546" t="s">
        <v>1</v>
      </c>
      <c r="G546" s="2">
        <v>0.51041666666666663</v>
      </c>
      <c r="H546">
        <v>13</v>
      </c>
      <c r="I546">
        <v>13</v>
      </c>
    </row>
    <row r="547" spans="1:9" x14ac:dyDescent="0.25">
      <c r="A547" t="s">
        <v>0</v>
      </c>
      <c r="B547" t="s">
        <v>128</v>
      </c>
      <c r="C547" t="s">
        <v>946</v>
      </c>
      <c r="D547" s="1">
        <v>42256</v>
      </c>
      <c r="E547">
        <v>631.96</v>
      </c>
      <c r="F547" t="s">
        <v>1</v>
      </c>
      <c r="G547" s="2">
        <v>0.83333333333333337</v>
      </c>
      <c r="H547">
        <v>20</v>
      </c>
      <c r="I547">
        <v>20</v>
      </c>
    </row>
    <row r="548" spans="1:9" x14ac:dyDescent="0.25">
      <c r="A548" t="s">
        <v>0</v>
      </c>
      <c r="B548" t="s">
        <v>28</v>
      </c>
      <c r="C548" t="s">
        <v>947</v>
      </c>
      <c r="D548" s="1">
        <v>42257</v>
      </c>
      <c r="E548">
        <v>289.07</v>
      </c>
      <c r="F548" t="s">
        <v>1</v>
      </c>
      <c r="G548" s="2">
        <v>0.625</v>
      </c>
      <c r="H548">
        <v>15</v>
      </c>
      <c r="I548">
        <v>15</v>
      </c>
    </row>
    <row r="549" spans="1:9" x14ac:dyDescent="0.25">
      <c r="A549" t="s">
        <v>0</v>
      </c>
      <c r="B549" t="s">
        <v>28</v>
      </c>
      <c r="C549" t="s">
        <v>948</v>
      </c>
      <c r="D549" s="1">
        <v>42267</v>
      </c>
      <c r="E549">
        <v>23.28</v>
      </c>
      <c r="F549" t="s">
        <v>1</v>
      </c>
      <c r="G549" s="2">
        <v>0.69791666666666663</v>
      </c>
      <c r="H549">
        <v>17</v>
      </c>
      <c r="I549">
        <v>17</v>
      </c>
    </row>
    <row r="550" spans="1:9" x14ac:dyDescent="0.25">
      <c r="A550" t="s">
        <v>0</v>
      </c>
      <c r="B550" t="s">
        <v>55</v>
      </c>
      <c r="C550" t="s">
        <v>949</v>
      </c>
      <c r="D550" s="1">
        <v>42267</v>
      </c>
      <c r="E550">
        <v>355.48</v>
      </c>
      <c r="F550" t="s">
        <v>1</v>
      </c>
      <c r="G550" s="2">
        <v>0.70833333333333337</v>
      </c>
      <c r="H550">
        <v>17</v>
      </c>
      <c r="I550">
        <v>17</v>
      </c>
    </row>
    <row r="551" spans="1:9" x14ac:dyDescent="0.25">
      <c r="A551" t="s">
        <v>0</v>
      </c>
      <c r="B551" t="s">
        <v>55</v>
      </c>
      <c r="C551" t="s">
        <v>950</v>
      </c>
      <c r="D551" s="1">
        <v>42267</v>
      </c>
      <c r="E551">
        <v>326.56</v>
      </c>
      <c r="F551" t="s">
        <v>1</v>
      </c>
      <c r="G551" s="2">
        <v>0.72916666666666663</v>
      </c>
      <c r="H551">
        <v>18</v>
      </c>
      <c r="I551">
        <v>18</v>
      </c>
    </row>
    <row r="552" spans="1:9" x14ac:dyDescent="0.25">
      <c r="A552" t="s">
        <v>0</v>
      </c>
      <c r="B552" t="s">
        <v>55</v>
      </c>
      <c r="C552" t="s">
        <v>952</v>
      </c>
      <c r="D552" s="1">
        <v>42267</v>
      </c>
      <c r="E552">
        <v>262.83999999999997</v>
      </c>
      <c r="F552" t="s">
        <v>1</v>
      </c>
      <c r="G552" s="2">
        <v>0.65625</v>
      </c>
      <c r="H552">
        <v>16</v>
      </c>
      <c r="I552">
        <v>16</v>
      </c>
    </row>
    <row r="553" spans="1:9" x14ac:dyDescent="0.25">
      <c r="A553" t="s">
        <v>0</v>
      </c>
      <c r="B553" t="s">
        <v>55</v>
      </c>
      <c r="C553" t="s">
        <v>953</v>
      </c>
      <c r="D553" s="1">
        <v>42267</v>
      </c>
      <c r="E553">
        <v>311.16000000000003</v>
      </c>
      <c r="F553" t="s">
        <v>1</v>
      </c>
      <c r="G553" s="2">
        <v>0.72916666666666663</v>
      </c>
      <c r="H553">
        <v>18</v>
      </c>
      <c r="I553">
        <v>18</v>
      </c>
    </row>
    <row r="554" spans="1:9" x14ac:dyDescent="0.25">
      <c r="A554" t="s">
        <v>0</v>
      </c>
      <c r="B554" t="s">
        <v>101</v>
      </c>
      <c r="C554" t="s">
        <v>962</v>
      </c>
      <c r="D554" s="1">
        <v>42256</v>
      </c>
      <c r="E554">
        <v>579.44000000000005</v>
      </c>
      <c r="F554" t="s">
        <v>1</v>
      </c>
      <c r="G554" s="2">
        <v>0.85416666666666663</v>
      </c>
      <c r="H554">
        <v>21</v>
      </c>
      <c r="I554">
        <v>21</v>
      </c>
    </row>
    <row r="555" spans="1:9" x14ac:dyDescent="0.25">
      <c r="A555" t="s">
        <v>0</v>
      </c>
      <c r="B555" t="s">
        <v>74</v>
      </c>
      <c r="C555" t="s">
        <v>964</v>
      </c>
      <c r="D555" s="1">
        <v>42256</v>
      </c>
      <c r="E555">
        <v>259.76</v>
      </c>
      <c r="F555" t="s">
        <v>1</v>
      </c>
      <c r="G555" s="2">
        <v>0.83333333333333337</v>
      </c>
      <c r="H555">
        <v>20</v>
      </c>
      <c r="I555">
        <v>20</v>
      </c>
    </row>
    <row r="556" spans="1:9" x14ac:dyDescent="0.25">
      <c r="A556" t="s">
        <v>0</v>
      </c>
      <c r="B556" t="s">
        <v>82</v>
      </c>
      <c r="C556" t="s">
        <v>965</v>
      </c>
      <c r="D556" s="1">
        <v>42267</v>
      </c>
      <c r="E556">
        <v>395.65</v>
      </c>
      <c r="F556" t="s">
        <v>1</v>
      </c>
      <c r="G556" s="2">
        <v>0.69791666666666663</v>
      </c>
      <c r="H556">
        <v>17</v>
      </c>
      <c r="I556">
        <v>17</v>
      </c>
    </row>
    <row r="557" spans="1:9" x14ac:dyDescent="0.25">
      <c r="A557" t="s">
        <v>0</v>
      </c>
      <c r="B557" t="s">
        <v>83</v>
      </c>
      <c r="C557" t="s">
        <v>966</v>
      </c>
      <c r="D557" s="1">
        <v>42257</v>
      </c>
      <c r="E557">
        <v>479.76</v>
      </c>
      <c r="F557" t="s">
        <v>1</v>
      </c>
      <c r="G557" s="2">
        <v>0.63541666666666663</v>
      </c>
      <c r="H557">
        <v>16</v>
      </c>
      <c r="I557">
        <v>15</v>
      </c>
    </row>
    <row r="558" spans="1:9" x14ac:dyDescent="0.25">
      <c r="A558" t="s">
        <v>0</v>
      </c>
      <c r="B558" t="s">
        <v>83</v>
      </c>
      <c r="C558" t="s">
        <v>967</v>
      </c>
      <c r="D558" s="1">
        <v>42256</v>
      </c>
      <c r="E558">
        <v>581.6</v>
      </c>
      <c r="F558" t="s">
        <v>1</v>
      </c>
      <c r="G558" s="2">
        <v>0.82291666666666663</v>
      </c>
      <c r="H558">
        <v>20</v>
      </c>
      <c r="I558">
        <v>20</v>
      </c>
    </row>
    <row r="559" spans="1:9" x14ac:dyDescent="0.25">
      <c r="A559" t="s">
        <v>0</v>
      </c>
      <c r="B559" t="s">
        <v>83</v>
      </c>
      <c r="C559" t="s">
        <v>968</v>
      </c>
      <c r="D559" s="1">
        <v>42256</v>
      </c>
      <c r="E559">
        <v>519.23</v>
      </c>
      <c r="F559" t="s">
        <v>1</v>
      </c>
      <c r="G559" s="2">
        <v>0.85416666666666663</v>
      </c>
      <c r="H559">
        <v>21</v>
      </c>
      <c r="I559">
        <v>21</v>
      </c>
    </row>
    <row r="560" spans="1:9" x14ac:dyDescent="0.25">
      <c r="A560" t="s">
        <v>0</v>
      </c>
      <c r="B560" t="s">
        <v>83</v>
      </c>
      <c r="C560" t="s">
        <v>969</v>
      </c>
      <c r="D560" s="1">
        <v>42257</v>
      </c>
      <c r="E560">
        <v>442.69</v>
      </c>
      <c r="F560" t="s">
        <v>1</v>
      </c>
      <c r="G560" s="2">
        <v>0.625</v>
      </c>
      <c r="H560">
        <v>15</v>
      </c>
      <c r="I560">
        <v>15</v>
      </c>
    </row>
    <row r="561" spans="1:9" x14ac:dyDescent="0.25">
      <c r="A561" t="s">
        <v>0</v>
      </c>
      <c r="B561" t="s">
        <v>83</v>
      </c>
      <c r="C561" t="s">
        <v>970</v>
      </c>
      <c r="D561" s="1">
        <v>42256</v>
      </c>
      <c r="E561">
        <v>228.36</v>
      </c>
      <c r="F561" t="s">
        <v>1</v>
      </c>
      <c r="G561" s="2">
        <v>0.48958333333333331</v>
      </c>
      <c r="H561">
        <v>12</v>
      </c>
      <c r="I561">
        <v>12</v>
      </c>
    </row>
    <row r="562" spans="1:9" x14ac:dyDescent="0.25">
      <c r="A562" t="s">
        <v>0</v>
      </c>
      <c r="B562" t="s">
        <v>83</v>
      </c>
      <c r="C562" t="s">
        <v>971</v>
      </c>
      <c r="D562" s="1">
        <v>42256</v>
      </c>
      <c r="E562">
        <v>460.48</v>
      </c>
      <c r="F562" t="s">
        <v>1</v>
      </c>
      <c r="G562" s="2">
        <v>0.85416666666666663</v>
      </c>
      <c r="H562">
        <v>21</v>
      </c>
      <c r="I562">
        <v>21</v>
      </c>
    </row>
    <row r="563" spans="1:9" x14ac:dyDescent="0.25">
      <c r="A563" t="s">
        <v>0</v>
      </c>
      <c r="B563" t="s">
        <v>83</v>
      </c>
      <c r="C563" t="s">
        <v>972</v>
      </c>
      <c r="D563" s="1">
        <v>42256</v>
      </c>
      <c r="E563">
        <v>291.27999999999997</v>
      </c>
      <c r="F563" t="s">
        <v>1</v>
      </c>
      <c r="G563" s="2">
        <v>0.86458333333333337</v>
      </c>
      <c r="H563">
        <v>21</v>
      </c>
      <c r="I563">
        <v>21</v>
      </c>
    </row>
    <row r="564" spans="1:9" x14ac:dyDescent="0.25">
      <c r="A564" t="s">
        <v>0</v>
      </c>
      <c r="B564" t="s">
        <v>82</v>
      </c>
      <c r="C564" t="s">
        <v>973</v>
      </c>
      <c r="D564" s="1">
        <v>42256</v>
      </c>
      <c r="E564">
        <v>379.6</v>
      </c>
      <c r="F564" t="s">
        <v>1</v>
      </c>
      <c r="G564" s="2">
        <v>0.57291666666666663</v>
      </c>
      <c r="H564">
        <v>14</v>
      </c>
      <c r="I564">
        <v>14</v>
      </c>
    </row>
    <row r="565" spans="1:9" x14ac:dyDescent="0.25">
      <c r="A565" t="s">
        <v>0</v>
      </c>
      <c r="B565" t="s">
        <v>117</v>
      </c>
      <c r="C565" t="s">
        <v>974</v>
      </c>
      <c r="D565" s="1">
        <v>42290</v>
      </c>
      <c r="E565">
        <v>213.32</v>
      </c>
      <c r="F565" t="s">
        <v>1</v>
      </c>
      <c r="G565" s="2">
        <v>0.45833333333333331</v>
      </c>
      <c r="H565">
        <v>11</v>
      </c>
      <c r="I565">
        <v>11</v>
      </c>
    </row>
    <row r="566" spans="1:9" x14ac:dyDescent="0.25">
      <c r="A566" t="s">
        <v>0</v>
      </c>
      <c r="B566" t="s">
        <v>117</v>
      </c>
      <c r="C566" t="s">
        <v>975</v>
      </c>
      <c r="D566" s="1">
        <v>42275</v>
      </c>
      <c r="E566">
        <v>180.64</v>
      </c>
      <c r="F566" t="s">
        <v>1</v>
      </c>
      <c r="G566" s="2">
        <v>0.5625</v>
      </c>
      <c r="H566">
        <v>14</v>
      </c>
      <c r="I566">
        <v>14</v>
      </c>
    </row>
    <row r="567" spans="1:9" x14ac:dyDescent="0.25">
      <c r="A567" t="s">
        <v>0</v>
      </c>
      <c r="B567" t="s">
        <v>82</v>
      </c>
      <c r="C567" t="s">
        <v>976</v>
      </c>
      <c r="D567" s="1">
        <v>42256</v>
      </c>
      <c r="E567">
        <v>256.88</v>
      </c>
      <c r="F567" t="s">
        <v>1</v>
      </c>
      <c r="G567" s="2">
        <v>0.71875</v>
      </c>
      <c r="H567">
        <v>18</v>
      </c>
      <c r="I567">
        <v>18</v>
      </c>
    </row>
    <row r="568" spans="1:9" x14ac:dyDescent="0.25">
      <c r="A568" t="s">
        <v>0</v>
      </c>
      <c r="B568" t="s">
        <v>104</v>
      </c>
      <c r="C568" t="s">
        <v>977</v>
      </c>
      <c r="D568" s="1">
        <v>42286</v>
      </c>
      <c r="E568">
        <v>331.36</v>
      </c>
      <c r="F568" t="s">
        <v>1</v>
      </c>
      <c r="G568" s="2">
        <v>0.5625</v>
      </c>
      <c r="H568">
        <v>14</v>
      </c>
      <c r="I568">
        <v>14</v>
      </c>
    </row>
    <row r="569" spans="1:9" x14ac:dyDescent="0.25">
      <c r="A569" t="s">
        <v>0</v>
      </c>
      <c r="B569" t="s">
        <v>104</v>
      </c>
      <c r="C569" t="s">
        <v>978</v>
      </c>
      <c r="D569" s="1">
        <v>42256</v>
      </c>
      <c r="E569">
        <v>458.85</v>
      </c>
      <c r="F569" t="s">
        <v>1</v>
      </c>
      <c r="G569" s="2">
        <v>0.8125</v>
      </c>
      <c r="H569">
        <v>20</v>
      </c>
      <c r="I569">
        <v>20</v>
      </c>
    </row>
    <row r="570" spans="1:9" x14ac:dyDescent="0.25">
      <c r="A570" t="s">
        <v>0</v>
      </c>
      <c r="B570" t="s">
        <v>104</v>
      </c>
      <c r="C570" t="s">
        <v>979</v>
      </c>
      <c r="D570" s="1">
        <v>42257</v>
      </c>
      <c r="E570">
        <v>577.30999999999995</v>
      </c>
      <c r="F570" t="s">
        <v>1</v>
      </c>
      <c r="G570" s="2">
        <v>0.60416666666666663</v>
      </c>
      <c r="H570">
        <v>15</v>
      </c>
      <c r="I570">
        <v>15</v>
      </c>
    </row>
    <row r="571" spans="1:9" x14ac:dyDescent="0.25">
      <c r="A571" t="s">
        <v>0</v>
      </c>
      <c r="B571" t="s">
        <v>104</v>
      </c>
      <c r="C571" t="s">
        <v>980</v>
      </c>
      <c r="D571" s="1">
        <v>42257</v>
      </c>
      <c r="E571">
        <v>379.64</v>
      </c>
      <c r="F571" t="s">
        <v>1</v>
      </c>
      <c r="G571" s="2">
        <v>0.52083333333333337</v>
      </c>
      <c r="H571">
        <v>13</v>
      </c>
      <c r="I571">
        <v>13</v>
      </c>
    </row>
    <row r="572" spans="1:9" x14ac:dyDescent="0.25">
      <c r="A572" t="s">
        <v>0</v>
      </c>
      <c r="B572" t="s">
        <v>104</v>
      </c>
      <c r="C572" t="s">
        <v>981</v>
      </c>
      <c r="D572" s="1">
        <v>42257</v>
      </c>
      <c r="E572">
        <v>549.65</v>
      </c>
      <c r="F572" t="s">
        <v>1</v>
      </c>
      <c r="G572" s="2">
        <v>0.625</v>
      </c>
      <c r="H572">
        <v>15</v>
      </c>
      <c r="I572">
        <v>15</v>
      </c>
    </row>
    <row r="573" spans="1:9" x14ac:dyDescent="0.25">
      <c r="A573" t="s">
        <v>0</v>
      </c>
      <c r="B573" t="s">
        <v>104</v>
      </c>
      <c r="C573" t="s">
        <v>982</v>
      </c>
      <c r="D573" s="1">
        <v>42267</v>
      </c>
      <c r="E573">
        <v>422.77</v>
      </c>
      <c r="F573" t="s">
        <v>1</v>
      </c>
      <c r="G573" s="2">
        <v>0.65625</v>
      </c>
      <c r="H573">
        <v>16</v>
      </c>
      <c r="I573">
        <v>16</v>
      </c>
    </row>
    <row r="574" spans="1:9" x14ac:dyDescent="0.25">
      <c r="A574" t="s">
        <v>0</v>
      </c>
      <c r="B574" t="s">
        <v>104</v>
      </c>
      <c r="C574" t="s">
        <v>983</v>
      </c>
      <c r="D574" s="1">
        <v>42257</v>
      </c>
      <c r="E574">
        <v>343.47</v>
      </c>
      <c r="F574" t="s">
        <v>1</v>
      </c>
      <c r="G574" s="2">
        <v>0.58333333333333337</v>
      </c>
      <c r="H574">
        <v>14</v>
      </c>
      <c r="I574">
        <v>14</v>
      </c>
    </row>
    <row r="575" spans="1:9" x14ac:dyDescent="0.25">
      <c r="A575" t="s">
        <v>0</v>
      </c>
      <c r="B575" t="s">
        <v>104</v>
      </c>
      <c r="C575" t="s">
        <v>984</v>
      </c>
      <c r="D575" s="1">
        <v>42257</v>
      </c>
      <c r="E575">
        <v>403.48</v>
      </c>
      <c r="F575" t="s">
        <v>1</v>
      </c>
      <c r="G575" s="2">
        <v>0.8125</v>
      </c>
      <c r="H575">
        <v>20</v>
      </c>
      <c r="I575">
        <v>20</v>
      </c>
    </row>
    <row r="576" spans="1:9" x14ac:dyDescent="0.25">
      <c r="A576" t="s">
        <v>0</v>
      </c>
      <c r="B576" t="s">
        <v>104</v>
      </c>
      <c r="C576" t="s">
        <v>985</v>
      </c>
      <c r="D576" s="1">
        <v>42256</v>
      </c>
      <c r="E576">
        <v>308.12</v>
      </c>
      <c r="F576" t="s">
        <v>1</v>
      </c>
      <c r="G576" s="2">
        <v>0.83333333333333337</v>
      </c>
      <c r="H576">
        <v>20</v>
      </c>
      <c r="I576">
        <v>20</v>
      </c>
    </row>
    <row r="577" spans="1:9" x14ac:dyDescent="0.25">
      <c r="A577" t="s">
        <v>0</v>
      </c>
      <c r="B577" t="s">
        <v>104</v>
      </c>
      <c r="C577" t="s">
        <v>986</v>
      </c>
      <c r="D577" s="1">
        <v>42256</v>
      </c>
      <c r="E577">
        <v>402.45</v>
      </c>
      <c r="F577" t="s">
        <v>1</v>
      </c>
      <c r="G577" s="2">
        <v>0.83333333333333337</v>
      </c>
      <c r="H577">
        <v>20</v>
      </c>
      <c r="I577">
        <v>20</v>
      </c>
    </row>
    <row r="578" spans="1:9" x14ac:dyDescent="0.25">
      <c r="A578" t="s">
        <v>0</v>
      </c>
      <c r="B578" t="s">
        <v>82</v>
      </c>
      <c r="C578" t="s">
        <v>987</v>
      </c>
      <c r="D578" s="1">
        <v>42256</v>
      </c>
      <c r="E578">
        <v>432.88</v>
      </c>
      <c r="F578" t="s">
        <v>1</v>
      </c>
      <c r="G578" s="2">
        <v>0.58333333333333337</v>
      </c>
      <c r="H578">
        <v>14</v>
      </c>
      <c r="I578">
        <v>14</v>
      </c>
    </row>
    <row r="579" spans="1:9" x14ac:dyDescent="0.25">
      <c r="A579" t="s">
        <v>0</v>
      </c>
      <c r="B579" t="s">
        <v>82</v>
      </c>
      <c r="C579" t="s">
        <v>988</v>
      </c>
      <c r="D579" s="1">
        <v>42267</v>
      </c>
      <c r="E579">
        <v>351.73</v>
      </c>
      <c r="F579" t="s">
        <v>1</v>
      </c>
      <c r="G579" s="2">
        <v>0.64583333333333337</v>
      </c>
      <c r="H579">
        <v>16</v>
      </c>
      <c r="I579">
        <v>16</v>
      </c>
    </row>
    <row r="580" spans="1:9" x14ac:dyDescent="0.25">
      <c r="A580" t="s">
        <v>0</v>
      </c>
      <c r="B580" t="s">
        <v>82</v>
      </c>
      <c r="C580" t="s">
        <v>989</v>
      </c>
      <c r="D580" s="1">
        <v>42256</v>
      </c>
      <c r="E580">
        <v>336.99</v>
      </c>
      <c r="F580" t="s">
        <v>1</v>
      </c>
      <c r="G580" s="2">
        <v>0.83333333333333337</v>
      </c>
      <c r="H580">
        <v>20</v>
      </c>
      <c r="I580">
        <v>20</v>
      </c>
    </row>
    <row r="581" spans="1:9" x14ac:dyDescent="0.25">
      <c r="A581" t="s">
        <v>0</v>
      </c>
      <c r="B581" t="s">
        <v>28</v>
      </c>
      <c r="C581" t="s">
        <v>990</v>
      </c>
      <c r="D581" s="1">
        <v>42256</v>
      </c>
      <c r="E581">
        <v>260.89999999999998</v>
      </c>
      <c r="F581" t="s">
        <v>1</v>
      </c>
      <c r="G581" s="2">
        <v>0.82291666666666663</v>
      </c>
      <c r="H581">
        <v>20</v>
      </c>
      <c r="I581">
        <v>20</v>
      </c>
    </row>
    <row r="582" spans="1:9" x14ac:dyDescent="0.25">
      <c r="A582" t="s">
        <v>0</v>
      </c>
      <c r="B582" t="s">
        <v>54</v>
      </c>
      <c r="C582" t="s">
        <v>991</v>
      </c>
      <c r="D582" s="1">
        <v>42256</v>
      </c>
      <c r="E582">
        <v>340.08</v>
      </c>
      <c r="F582" t="s">
        <v>1</v>
      </c>
      <c r="G582" s="2">
        <v>0.86458333333333337</v>
      </c>
      <c r="H582">
        <v>21</v>
      </c>
      <c r="I582">
        <v>21</v>
      </c>
    </row>
    <row r="583" spans="1:9" x14ac:dyDescent="0.25">
      <c r="A583" t="s">
        <v>0</v>
      </c>
      <c r="B583" t="s">
        <v>102</v>
      </c>
      <c r="C583" t="s">
        <v>992</v>
      </c>
      <c r="D583" s="1">
        <v>42256</v>
      </c>
      <c r="E583">
        <v>536.32000000000005</v>
      </c>
      <c r="F583" t="s">
        <v>1</v>
      </c>
      <c r="G583" s="2">
        <v>0.83333333333333337</v>
      </c>
      <c r="H583">
        <v>20</v>
      </c>
      <c r="I583">
        <v>20</v>
      </c>
    </row>
    <row r="584" spans="1:9" x14ac:dyDescent="0.25">
      <c r="A584" t="s">
        <v>0</v>
      </c>
      <c r="B584" t="s">
        <v>102</v>
      </c>
      <c r="C584" t="s">
        <v>993</v>
      </c>
      <c r="D584" s="1">
        <v>42256</v>
      </c>
      <c r="E584">
        <v>442.48</v>
      </c>
      <c r="F584" t="s">
        <v>1</v>
      </c>
      <c r="G584" s="2">
        <v>0.82291666666666663</v>
      </c>
      <c r="H584">
        <v>20</v>
      </c>
      <c r="I584">
        <v>20</v>
      </c>
    </row>
    <row r="585" spans="1:9" x14ac:dyDescent="0.25">
      <c r="A585" t="s">
        <v>0</v>
      </c>
      <c r="B585" t="s">
        <v>102</v>
      </c>
      <c r="C585" t="s">
        <v>994</v>
      </c>
      <c r="D585" s="1">
        <v>42257</v>
      </c>
      <c r="E585">
        <v>473.96</v>
      </c>
      <c r="F585" t="s">
        <v>1</v>
      </c>
      <c r="G585" s="2">
        <v>0.57291666666666663</v>
      </c>
      <c r="H585">
        <v>14</v>
      </c>
      <c r="I585">
        <v>14</v>
      </c>
    </row>
    <row r="586" spans="1:9" x14ac:dyDescent="0.25">
      <c r="A586" t="s">
        <v>0</v>
      </c>
      <c r="B586" t="s">
        <v>102</v>
      </c>
      <c r="C586" t="s">
        <v>996</v>
      </c>
      <c r="D586" s="1">
        <v>42256</v>
      </c>
      <c r="E586">
        <v>500.52</v>
      </c>
      <c r="F586" t="s">
        <v>1</v>
      </c>
      <c r="G586" s="2">
        <v>0.83333333333333337</v>
      </c>
      <c r="H586">
        <v>20</v>
      </c>
      <c r="I586">
        <v>20</v>
      </c>
    </row>
    <row r="587" spans="1:9" x14ac:dyDescent="0.25">
      <c r="A587" t="s">
        <v>0</v>
      </c>
      <c r="B587" t="s">
        <v>102</v>
      </c>
      <c r="C587" t="s">
        <v>997</v>
      </c>
      <c r="D587" s="1">
        <v>42256</v>
      </c>
      <c r="E587">
        <v>529.55999999999995</v>
      </c>
      <c r="F587" t="s">
        <v>1</v>
      </c>
      <c r="G587" s="2">
        <v>0.83333333333333337</v>
      </c>
      <c r="H587">
        <v>20</v>
      </c>
      <c r="I587">
        <v>20</v>
      </c>
    </row>
    <row r="588" spans="1:9" x14ac:dyDescent="0.25">
      <c r="A588" t="s">
        <v>0</v>
      </c>
      <c r="B588" t="s">
        <v>119</v>
      </c>
      <c r="C588" t="s">
        <v>998</v>
      </c>
      <c r="D588" s="1">
        <v>42255</v>
      </c>
      <c r="E588">
        <v>496.52</v>
      </c>
      <c r="F588" t="s">
        <v>1</v>
      </c>
      <c r="G588" s="2">
        <v>0.6875</v>
      </c>
      <c r="H588">
        <v>17</v>
      </c>
      <c r="I588">
        <v>17</v>
      </c>
    </row>
    <row r="589" spans="1:9" x14ac:dyDescent="0.25">
      <c r="A589" t="s">
        <v>0</v>
      </c>
      <c r="B589" t="s">
        <v>119</v>
      </c>
      <c r="C589" t="s">
        <v>999</v>
      </c>
      <c r="D589" s="1">
        <v>42255</v>
      </c>
      <c r="E589">
        <v>356.76</v>
      </c>
      <c r="F589" t="s">
        <v>1</v>
      </c>
      <c r="G589" s="2">
        <v>0.75</v>
      </c>
      <c r="H589">
        <v>18</v>
      </c>
      <c r="I589">
        <v>18</v>
      </c>
    </row>
    <row r="590" spans="1:9" x14ac:dyDescent="0.25">
      <c r="A590" t="s">
        <v>0</v>
      </c>
      <c r="B590" t="s">
        <v>119</v>
      </c>
      <c r="C590" t="s">
        <v>1000</v>
      </c>
      <c r="D590" s="1">
        <v>42231</v>
      </c>
      <c r="E590">
        <v>178.2</v>
      </c>
      <c r="F590" t="s">
        <v>1</v>
      </c>
      <c r="G590" s="2">
        <v>0.79166666666666663</v>
      </c>
      <c r="H590">
        <v>19</v>
      </c>
      <c r="I590">
        <v>19</v>
      </c>
    </row>
    <row r="591" spans="1:9" x14ac:dyDescent="0.25">
      <c r="A591" t="s">
        <v>0</v>
      </c>
      <c r="B591" t="s">
        <v>64</v>
      </c>
      <c r="C591" t="s">
        <v>1001</v>
      </c>
      <c r="D591" s="1">
        <v>42255</v>
      </c>
      <c r="E591">
        <v>537.79999999999995</v>
      </c>
      <c r="F591" t="s">
        <v>1</v>
      </c>
      <c r="G591" s="2">
        <v>0.6875</v>
      </c>
      <c r="H591">
        <v>17</v>
      </c>
      <c r="I591">
        <v>17</v>
      </c>
    </row>
    <row r="592" spans="1:9" x14ac:dyDescent="0.25">
      <c r="A592" t="s">
        <v>0</v>
      </c>
      <c r="B592" t="s">
        <v>36</v>
      </c>
      <c r="C592" t="s">
        <v>1002</v>
      </c>
      <c r="D592" s="1">
        <v>42256</v>
      </c>
      <c r="E592">
        <v>587.32000000000005</v>
      </c>
      <c r="F592" t="s">
        <v>1</v>
      </c>
      <c r="G592" s="2">
        <v>0.85416666666666663</v>
      </c>
      <c r="H592">
        <v>21</v>
      </c>
      <c r="I592">
        <v>21</v>
      </c>
    </row>
    <row r="593" spans="1:9" x14ac:dyDescent="0.25">
      <c r="A593" t="s">
        <v>0</v>
      </c>
      <c r="B593" t="s">
        <v>36</v>
      </c>
      <c r="C593" t="s">
        <v>1003</v>
      </c>
      <c r="D593" s="1">
        <v>42256</v>
      </c>
      <c r="E593">
        <v>386.96</v>
      </c>
      <c r="F593" t="s">
        <v>1</v>
      </c>
      <c r="G593" s="2">
        <v>0.67708333333333337</v>
      </c>
      <c r="H593">
        <v>17</v>
      </c>
      <c r="I593">
        <v>17</v>
      </c>
    </row>
    <row r="594" spans="1:9" x14ac:dyDescent="0.25">
      <c r="A594" t="s">
        <v>0</v>
      </c>
      <c r="B594" t="s">
        <v>36</v>
      </c>
      <c r="C594" t="s">
        <v>1004</v>
      </c>
      <c r="D594" s="1">
        <v>42256</v>
      </c>
      <c r="E594">
        <v>512.21</v>
      </c>
      <c r="F594" t="s">
        <v>1</v>
      </c>
      <c r="G594" s="2">
        <v>0.8125</v>
      </c>
      <c r="H594">
        <v>20</v>
      </c>
      <c r="I594">
        <v>20</v>
      </c>
    </row>
    <row r="595" spans="1:9" x14ac:dyDescent="0.25">
      <c r="A595" t="s">
        <v>0</v>
      </c>
      <c r="B595" t="s">
        <v>36</v>
      </c>
      <c r="C595" t="s">
        <v>1005</v>
      </c>
      <c r="D595" s="1">
        <v>42256</v>
      </c>
      <c r="E595">
        <v>332.52</v>
      </c>
      <c r="F595" t="s">
        <v>1</v>
      </c>
      <c r="G595" s="2">
        <v>0.82291666666666663</v>
      </c>
      <c r="H595">
        <v>20</v>
      </c>
      <c r="I595">
        <v>20</v>
      </c>
    </row>
    <row r="596" spans="1:9" x14ac:dyDescent="0.25">
      <c r="A596" t="s">
        <v>0</v>
      </c>
      <c r="B596" t="s">
        <v>36</v>
      </c>
      <c r="C596" t="s">
        <v>1006</v>
      </c>
      <c r="D596" s="1">
        <v>42256</v>
      </c>
      <c r="E596">
        <v>326.36</v>
      </c>
      <c r="F596" t="s">
        <v>1</v>
      </c>
      <c r="G596" s="2">
        <v>0.58333333333333337</v>
      </c>
      <c r="H596">
        <v>14</v>
      </c>
      <c r="I596">
        <v>14</v>
      </c>
    </row>
    <row r="597" spans="1:9" x14ac:dyDescent="0.25">
      <c r="A597" t="s">
        <v>0</v>
      </c>
      <c r="B597" t="s">
        <v>36</v>
      </c>
      <c r="C597" t="s">
        <v>1007</v>
      </c>
      <c r="D597" s="1">
        <v>42256</v>
      </c>
      <c r="E597">
        <v>509.44</v>
      </c>
      <c r="F597" t="s">
        <v>1</v>
      </c>
      <c r="G597" s="2">
        <v>0.82291666666666663</v>
      </c>
      <c r="H597">
        <v>20</v>
      </c>
      <c r="I597">
        <v>20</v>
      </c>
    </row>
    <row r="598" spans="1:9" x14ac:dyDescent="0.25">
      <c r="A598" t="s">
        <v>0</v>
      </c>
      <c r="B598" t="s">
        <v>64</v>
      </c>
      <c r="C598" t="s">
        <v>1008</v>
      </c>
      <c r="D598" s="1">
        <v>42255</v>
      </c>
      <c r="E598">
        <v>484.36</v>
      </c>
      <c r="F598" t="s">
        <v>1</v>
      </c>
      <c r="G598" s="2">
        <v>0.70833333333333337</v>
      </c>
      <c r="H598">
        <v>17</v>
      </c>
      <c r="I598">
        <v>17</v>
      </c>
    </row>
    <row r="599" spans="1:9" x14ac:dyDescent="0.25">
      <c r="A599" t="s">
        <v>0</v>
      </c>
      <c r="B599" t="s">
        <v>96</v>
      </c>
      <c r="C599" t="s">
        <v>1009</v>
      </c>
      <c r="D599" s="1">
        <v>42256</v>
      </c>
      <c r="E599">
        <v>433.28</v>
      </c>
      <c r="F599" t="s">
        <v>1</v>
      </c>
      <c r="G599" s="2">
        <v>0.82291666666666663</v>
      </c>
      <c r="H599">
        <v>20</v>
      </c>
      <c r="I599">
        <v>20</v>
      </c>
    </row>
    <row r="600" spans="1:9" x14ac:dyDescent="0.25">
      <c r="A600" t="s">
        <v>0</v>
      </c>
      <c r="B600" t="s">
        <v>96</v>
      </c>
      <c r="C600" t="s">
        <v>1010</v>
      </c>
      <c r="D600" s="1">
        <v>42256</v>
      </c>
      <c r="E600">
        <v>427.08</v>
      </c>
      <c r="F600" t="s">
        <v>1</v>
      </c>
      <c r="G600" s="2">
        <v>0.58333333333333337</v>
      </c>
      <c r="H600">
        <v>14</v>
      </c>
      <c r="I600">
        <v>14</v>
      </c>
    </row>
    <row r="601" spans="1:9" x14ac:dyDescent="0.25">
      <c r="A601" t="s">
        <v>0</v>
      </c>
      <c r="B601" t="s">
        <v>96</v>
      </c>
      <c r="C601" t="s">
        <v>1011</v>
      </c>
      <c r="D601" s="1">
        <v>42256</v>
      </c>
      <c r="E601">
        <v>424.4</v>
      </c>
      <c r="F601" t="s">
        <v>1</v>
      </c>
      <c r="G601" s="2">
        <v>0.625</v>
      </c>
      <c r="H601">
        <v>15</v>
      </c>
      <c r="I601">
        <v>15</v>
      </c>
    </row>
    <row r="602" spans="1:9" x14ac:dyDescent="0.25">
      <c r="A602" t="s">
        <v>0</v>
      </c>
      <c r="B602" t="s">
        <v>96</v>
      </c>
      <c r="C602" t="s">
        <v>1012</v>
      </c>
      <c r="D602" s="1">
        <v>42256</v>
      </c>
      <c r="E602">
        <v>375.31</v>
      </c>
      <c r="F602" t="s">
        <v>1</v>
      </c>
      <c r="G602" s="2">
        <v>0.58333333333333337</v>
      </c>
      <c r="H602">
        <v>14</v>
      </c>
      <c r="I602">
        <v>14</v>
      </c>
    </row>
    <row r="603" spans="1:9" x14ac:dyDescent="0.25">
      <c r="A603" t="s">
        <v>0</v>
      </c>
      <c r="B603" t="s">
        <v>96</v>
      </c>
      <c r="C603" t="s">
        <v>1013</v>
      </c>
      <c r="D603" s="1">
        <v>42256</v>
      </c>
      <c r="E603">
        <v>310.39999999999998</v>
      </c>
      <c r="F603" t="s">
        <v>1</v>
      </c>
      <c r="G603" s="2">
        <v>0.58333333333333337</v>
      </c>
      <c r="H603">
        <v>14</v>
      </c>
      <c r="I603">
        <v>14</v>
      </c>
    </row>
    <row r="604" spans="1:9" x14ac:dyDescent="0.25">
      <c r="A604" t="s">
        <v>0</v>
      </c>
      <c r="B604" t="s">
        <v>96</v>
      </c>
      <c r="C604" t="s">
        <v>1014</v>
      </c>
      <c r="D604" s="1">
        <v>42256</v>
      </c>
      <c r="E604">
        <v>457.76</v>
      </c>
      <c r="F604" t="s">
        <v>1</v>
      </c>
      <c r="G604" s="2">
        <v>0.57291666666666663</v>
      </c>
      <c r="H604">
        <v>14</v>
      </c>
      <c r="I604">
        <v>14</v>
      </c>
    </row>
    <row r="605" spans="1:9" x14ac:dyDescent="0.25">
      <c r="A605" t="s">
        <v>0</v>
      </c>
      <c r="B605" t="s">
        <v>96</v>
      </c>
      <c r="C605" t="s">
        <v>1015</v>
      </c>
      <c r="D605" s="1">
        <v>42256</v>
      </c>
      <c r="E605">
        <v>313.88</v>
      </c>
      <c r="F605" t="s">
        <v>1</v>
      </c>
      <c r="G605" s="2">
        <v>0.57291666666666663</v>
      </c>
      <c r="H605">
        <v>14</v>
      </c>
      <c r="I605">
        <v>14</v>
      </c>
    </row>
    <row r="606" spans="1:9" x14ac:dyDescent="0.25">
      <c r="A606" t="s">
        <v>0</v>
      </c>
      <c r="B606" t="s">
        <v>96</v>
      </c>
      <c r="C606" t="s">
        <v>1016</v>
      </c>
      <c r="D606" s="1">
        <v>42267</v>
      </c>
      <c r="E606">
        <v>292.56</v>
      </c>
      <c r="F606" t="s">
        <v>1</v>
      </c>
      <c r="G606" s="2">
        <v>0.66666666666666663</v>
      </c>
      <c r="H606">
        <v>16</v>
      </c>
      <c r="I606">
        <v>16</v>
      </c>
    </row>
    <row r="607" spans="1:9" x14ac:dyDescent="0.25">
      <c r="A607" t="s">
        <v>0</v>
      </c>
      <c r="B607" t="s">
        <v>64</v>
      </c>
      <c r="C607" t="s">
        <v>1017</v>
      </c>
      <c r="D607" s="1">
        <v>42267</v>
      </c>
      <c r="E607">
        <v>474</v>
      </c>
      <c r="F607" t="s">
        <v>1</v>
      </c>
      <c r="G607" s="2">
        <v>0.69791666666666663</v>
      </c>
      <c r="H607">
        <v>17</v>
      </c>
      <c r="I607">
        <v>17</v>
      </c>
    </row>
    <row r="608" spans="1:9" x14ac:dyDescent="0.25">
      <c r="A608" t="s">
        <v>0</v>
      </c>
      <c r="B608" t="s">
        <v>98</v>
      </c>
      <c r="C608" t="s">
        <v>1018</v>
      </c>
      <c r="D608" s="1">
        <v>42256</v>
      </c>
      <c r="E608">
        <v>382.67</v>
      </c>
      <c r="F608" t="s">
        <v>1</v>
      </c>
      <c r="G608" s="2">
        <v>0.57291666666666663</v>
      </c>
      <c r="H608">
        <v>14</v>
      </c>
      <c r="I608">
        <v>14</v>
      </c>
    </row>
    <row r="609" spans="1:9" x14ac:dyDescent="0.25">
      <c r="A609" t="s">
        <v>0</v>
      </c>
      <c r="B609" t="s">
        <v>98</v>
      </c>
      <c r="C609" t="s">
        <v>1019</v>
      </c>
      <c r="D609" s="1">
        <v>42267</v>
      </c>
      <c r="E609">
        <v>450.16</v>
      </c>
      <c r="F609" t="s">
        <v>1</v>
      </c>
      <c r="G609" s="2">
        <v>0.66666666666666663</v>
      </c>
      <c r="H609">
        <v>16</v>
      </c>
      <c r="I609">
        <v>16</v>
      </c>
    </row>
    <row r="610" spans="1:9" x14ac:dyDescent="0.25">
      <c r="A610" t="s">
        <v>0</v>
      </c>
      <c r="B610" t="s">
        <v>98</v>
      </c>
      <c r="C610" t="s">
        <v>1020</v>
      </c>
      <c r="D610" s="1">
        <v>42256</v>
      </c>
      <c r="E610">
        <v>531.36</v>
      </c>
      <c r="F610" t="s">
        <v>1</v>
      </c>
      <c r="G610" s="2">
        <v>0.84375</v>
      </c>
      <c r="H610">
        <v>21</v>
      </c>
      <c r="I610">
        <v>21</v>
      </c>
    </row>
    <row r="611" spans="1:9" x14ac:dyDescent="0.25">
      <c r="A611" t="s">
        <v>0</v>
      </c>
      <c r="B611" t="s">
        <v>98</v>
      </c>
      <c r="C611" t="s">
        <v>1021</v>
      </c>
      <c r="D611" s="1">
        <v>42256</v>
      </c>
      <c r="E611">
        <v>393.98</v>
      </c>
      <c r="F611" t="s">
        <v>1</v>
      </c>
      <c r="G611" s="2">
        <v>0.80208333333333337</v>
      </c>
      <c r="H611">
        <v>20</v>
      </c>
      <c r="I611">
        <v>20</v>
      </c>
    </row>
    <row r="612" spans="1:9" x14ac:dyDescent="0.25">
      <c r="A612" t="s">
        <v>0</v>
      </c>
      <c r="B612" t="s">
        <v>98</v>
      </c>
      <c r="C612" t="s">
        <v>1022</v>
      </c>
      <c r="D612" s="1">
        <v>42267</v>
      </c>
      <c r="E612">
        <v>304.5</v>
      </c>
      <c r="F612" t="s">
        <v>1</v>
      </c>
      <c r="G612" s="2">
        <v>0.65625</v>
      </c>
      <c r="H612">
        <v>16</v>
      </c>
      <c r="I612">
        <v>15</v>
      </c>
    </row>
    <row r="613" spans="1:9" x14ac:dyDescent="0.25">
      <c r="A613" t="s">
        <v>0</v>
      </c>
      <c r="B613" t="s">
        <v>98</v>
      </c>
      <c r="C613" t="s">
        <v>1023</v>
      </c>
      <c r="D613" s="1">
        <v>42186</v>
      </c>
      <c r="E613">
        <v>177.63</v>
      </c>
      <c r="F613" t="s">
        <v>1</v>
      </c>
      <c r="G613" s="2">
        <v>0.52083333333333337</v>
      </c>
      <c r="H613">
        <v>13</v>
      </c>
      <c r="I613">
        <v>13</v>
      </c>
    </row>
    <row r="614" spans="1:9" x14ac:dyDescent="0.25">
      <c r="A614" t="s">
        <v>0</v>
      </c>
      <c r="B614" t="s">
        <v>98</v>
      </c>
      <c r="C614" t="s">
        <v>1024</v>
      </c>
      <c r="D614" s="1">
        <v>42256</v>
      </c>
      <c r="E614">
        <v>488.45</v>
      </c>
      <c r="F614" t="s">
        <v>1</v>
      </c>
      <c r="G614" s="2">
        <v>0.58333333333333337</v>
      </c>
      <c r="H614">
        <v>14</v>
      </c>
      <c r="I614">
        <v>14</v>
      </c>
    </row>
    <row r="615" spans="1:9" x14ac:dyDescent="0.25">
      <c r="A615" t="s">
        <v>0</v>
      </c>
      <c r="B615" t="s">
        <v>98</v>
      </c>
      <c r="C615" t="s">
        <v>1025</v>
      </c>
      <c r="D615" s="1">
        <v>42256</v>
      </c>
      <c r="E615">
        <v>443.72</v>
      </c>
      <c r="F615" t="s">
        <v>1</v>
      </c>
      <c r="G615" s="2">
        <v>0.8125</v>
      </c>
      <c r="H615">
        <v>20</v>
      </c>
      <c r="I615">
        <v>20</v>
      </c>
    </row>
    <row r="616" spans="1:9" x14ac:dyDescent="0.25">
      <c r="A616" t="s">
        <v>0</v>
      </c>
      <c r="B616" t="s">
        <v>113</v>
      </c>
      <c r="C616" t="s">
        <v>1026</v>
      </c>
      <c r="D616" s="1">
        <v>42256</v>
      </c>
      <c r="E616">
        <v>377.96</v>
      </c>
      <c r="F616" t="s">
        <v>1</v>
      </c>
      <c r="G616" s="2">
        <v>0.83333333333333337</v>
      </c>
      <c r="H616">
        <v>20</v>
      </c>
      <c r="I616">
        <v>20</v>
      </c>
    </row>
    <row r="617" spans="1:9" x14ac:dyDescent="0.25">
      <c r="A617" t="s">
        <v>0</v>
      </c>
      <c r="B617" t="s">
        <v>116</v>
      </c>
      <c r="C617" t="s">
        <v>1027</v>
      </c>
      <c r="D617" s="1">
        <v>42256</v>
      </c>
      <c r="E617">
        <v>474.68</v>
      </c>
      <c r="F617" t="s">
        <v>1</v>
      </c>
      <c r="G617" s="2">
        <v>0.82291666666666663</v>
      </c>
      <c r="H617">
        <v>20</v>
      </c>
      <c r="I617">
        <v>20</v>
      </c>
    </row>
    <row r="618" spans="1:9" x14ac:dyDescent="0.25">
      <c r="A618" t="s">
        <v>0</v>
      </c>
      <c r="B618" t="s">
        <v>116</v>
      </c>
      <c r="C618" t="s">
        <v>1028</v>
      </c>
      <c r="D618" s="1">
        <v>42256</v>
      </c>
      <c r="E618">
        <v>418.92</v>
      </c>
      <c r="F618" t="s">
        <v>1</v>
      </c>
      <c r="G618" s="2">
        <v>0.85416666666666663</v>
      </c>
      <c r="H618">
        <v>21</v>
      </c>
      <c r="I618">
        <v>21</v>
      </c>
    </row>
    <row r="619" spans="1:9" x14ac:dyDescent="0.25">
      <c r="A619" t="s">
        <v>0</v>
      </c>
      <c r="B619" t="s">
        <v>116</v>
      </c>
      <c r="C619" t="s">
        <v>1029</v>
      </c>
      <c r="D619" s="1">
        <v>42267</v>
      </c>
      <c r="E619">
        <v>426.68</v>
      </c>
      <c r="F619" t="s">
        <v>1</v>
      </c>
      <c r="G619" s="2">
        <v>0.69791666666666663</v>
      </c>
      <c r="H619">
        <v>17</v>
      </c>
      <c r="I619">
        <v>17</v>
      </c>
    </row>
    <row r="620" spans="1:9" x14ac:dyDescent="0.25">
      <c r="A620" t="s">
        <v>0</v>
      </c>
      <c r="B620" t="s">
        <v>116</v>
      </c>
      <c r="C620" t="s">
        <v>1030</v>
      </c>
      <c r="D620" s="1">
        <v>42267</v>
      </c>
      <c r="E620">
        <v>517.79999999999995</v>
      </c>
      <c r="F620" t="s">
        <v>1</v>
      </c>
      <c r="G620" s="2">
        <v>0.71875</v>
      </c>
      <c r="H620">
        <v>18</v>
      </c>
      <c r="I620">
        <v>18</v>
      </c>
    </row>
    <row r="621" spans="1:9" x14ac:dyDescent="0.25">
      <c r="A621" t="s">
        <v>0</v>
      </c>
      <c r="B621" t="s">
        <v>116</v>
      </c>
      <c r="C621" t="s">
        <v>1031</v>
      </c>
      <c r="D621" s="1">
        <v>42267</v>
      </c>
      <c r="E621">
        <v>282.24</v>
      </c>
      <c r="F621" t="s">
        <v>1</v>
      </c>
      <c r="G621" s="2">
        <v>0.6875</v>
      </c>
      <c r="H621">
        <v>17</v>
      </c>
      <c r="I621">
        <v>17</v>
      </c>
    </row>
    <row r="622" spans="1:9" x14ac:dyDescent="0.25">
      <c r="A622" t="s">
        <v>0</v>
      </c>
      <c r="B622" t="s">
        <v>116</v>
      </c>
      <c r="C622" t="s">
        <v>1032</v>
      </c>
      <c r="D622" s="1">
        <v>42267</v>
      </c>
      <c r="E622">
        <v>462.68</v>
      </c>
      <c r="F622" t="s">
        <v>1</v>
      </c>
      <c r="G622" s="2">
        <v>0.69791666666666663</v>
      </c>
      <c r="H622">
        <v>17</v>
      </c>
      <c r="I622">
        <v>17</v>
      </c>
    </row>
    <row r="623" spans="1:9" x14ac:dyDescent="0.25">
      <c r="A623" t="s">
        <v>0</v>
      </c>
      <c r="B623" t="s">
        <v>58</v>
      </c>
      <c r="C623" t="s">
        <v>1033</v>
      </c>
      <c r="D623" s="1">
        <v>42255</v>
      </c>
      <c r="E623">
        <v>313.48</v>
      </c>
      <c r="F623" t="s">
        <v>1</v>
      </c>
      <c r="G623" s="2">
        <v>0.71875</v>
      </c>
      <c r="H623">
        <v>18</v>
      </c>
      <c r="I623">
        <v>18</v>
      </c>
    </row>
    <row r="624" spans="1:9" x14ac:dyDescent="0.25">
      <c r="A624" t="s">
        <v>0</v>
      </c>
      <c r="B624" t="s">
        <v>58</v>
      </c>
      <c r="C624" t="s">
        <v>1034</v>
      </c>
      <c r="D624" s="1">
        <v>42267</v>
      </c>
      <c r="E624">
        <v>81.92</v>
      </c>
      <c r="F624" t="s">
        <v>1</v>
      </c>
      <c r="G624" s="2">
        <v>0.70833333333333337</v>
      </c>
      <c r="H624">
        <v>17</v>
      </c>
      <c r="I624">
        <v>17</v>
      </c>
    </row>
    <row r="625" spans="1:9" x14ac:dyDescent="0.25">
      <c r="A625" t="s">
        <v>0</v>
      </c>
      <c r="B625" t="s">
        <v>58</v>
      </c>
      <c r="C625" t="s">
        <v>1035</v>
      </c>
      <c r="D625" s="1">
        <v>42255</v>
      </c>
      <c r="E625">
        <v>336.32</v>
      </c>
      <c r="F625" t="s">
        <v>1</v>
      </c>
      <c r="G625" s="2">
        <v>0.70833333333333337</v>
      </c>
      <c r="H625">
        <v>17</v>
      </c>
      <c r="I625">
        <v>17</v>
      </c>
    </row>
    <row r="626" spans="1:9" x14ac:dyDescent="0.25">
      <c r="A626" t="s">
        <v>0</v>
      </c>
      <c r="B626" t="s">
        <v>58</v>
      </c>
      <c r="C626" t="s">
        <v>1036</v>
      </c>
      <c r="D626" s="1">
        <v>42255</v>
      </c>
      <c r="E626">
        <v>422.6</v>
      </c>
      <c r="F626" t="s">
        <v>1</v>
      </c>
      <c r="G626" s="2">
        <v>0.73958333333333337</v>
      </c>
      <c r="H626">
        <v>18</v>
      </c>
      <c r="I626">
        <v>18</v>
      </c>
    </row>
    <row r="627" spans="1:9" x14ac:dyDescent="0.25">
      <c r="A627" t="s">
        <v>0</v>
      </c>
      <c r="B627" t="s">
        <v>64</v>
      </c>
      <c r="C627" t="s">
        <v>1037</v>
      </c>
      <c r="D627" s="1">
        <v>42267</v>
      </c>
      <c r="E627">
        <v>427.84</v>
      </c>
      <c r="F627" t="s">
        <v>1</v>
      </c>
      <c r="G627" s="2">
        <v>0.71875</v>
      </c>
      <c r="H627">
        <v>18</v>
      </c>
      <c r="I627">
        <v>18</v>
      </c>
    </row>
    <row r="628" spans="1:9" x14ac:dyDescent="0.25">
      <c r="A628" t="s">
        <v>0</v>
      </c>
      <c r="B628" t="s">
        <v>79</v>
      </c>
      <c r="C628" t="s">
        <v>1038</v>
      </c>
      <c r="D628" s="1">
        <v>42256</v>
      </c>
      <c r="E628">
        <v>131.63</v>
      </c>
      <c r="F628" t="s">
        <v>1</v>
      </c>
      <c r="G628" s="2">
        <v>0.85416666666666663</v>
      </c>
      <c r="H628">
        <v>21</v>
      </c>
      <c r="I628">
        <v>21</v>
      </c>
    </row>
    <row r="629" spans="1:9" x14ac:dyDescent="0.25">
      <c r="A629" t="s">
        <v>0</v>
      </c>
      <c r="B629" t="s">
        <v>79</v>
      </c>
      <c r="C629" t="s">
        <v>1039</v>
      </c>
      <c r="D629" s="1">
        <v>42256</v>
      </c>
      <c r="E629">
        <v>299.39</v>
      </c>
      <c r="F629" t="s">
        <v>1</v>
      </c>
      <c r="G629" s="2">
        <v>0.55208333333333337</v>
      </c>
      <c r="H629">
        <v>14</v>
      </c>
      <c r="I629">
        <v>14</v>
      </c>
    </row>
    <row r="630" spans="1:9" x14ac:dyDescent="0.25">
      <c r="A630" t="s">
        <v>0</v>
      </c>
      <c r="B630" t="s">
        <v>79</v>
      </c>
      <c r="C630" t="s">
        <v>1040</v>
      </c>
      <c r="D630" s="1">
        <v>42256</v>
      </c>
      <c r="E630">
        <v>491.55</v>
      </c>
      <c r="F630" t="s">
        <v>1</v>
      </c>
      <c r="G630" s="2">
        <v>0.84375</v>
      </c>
      <c r="H630">
        <v>21</v>
      </c>
      <c r="I630">
        <v>21</v>
      </c>
    </row>
    <row r="631" spans="1:9" x14ac:dyDescent="0.25">
      <c r="A631" t="s">
        <v>0</v>
      </c>
      <c r="B631" t="s">
        <v>79</v>
      </c>
      <c r="C631" t="s">
        <v>1041</v>
      </c>
      <c r="D631" s="1">
        <v>42256</v>
      </c>
      <c r="E631">
        <v>488.12</v>
      </c>
      <c r="F631" t="s">
        <v>1</v>
      </c>
      <c r="G631" s="2">
        <v>0.57291666666666663</v>
      </c>
      <c r="H631">
        <v>14</v>
      </c>
      <c r="I631">
        <v>14</v>
      </c>
    </row>
    <row r="632" spans="1:9" x14ac:dyDescent="0.25">
      <c r="A632" t="s">
        <v>0</v>
      </c>
      <c r="B632" t="s">
        <v>79</v>
      </c>
      <c r="C632" t="s">
        <v>1042</v>
      </c>
      <c r="D632" s="1">
        <v>42256</v>
      </c>
      <c r="E632">
        <v>454.08</v>
      </c>
      <c r="F632" t="s">
        <v>1</v>
      </c>
      <c r="G632" s="2">
        <v>0.5</v>
      </c>
      <c r="H632">
        <v>12</v>
      </c>
      <c r="I632">
        <v>12</v>
      </c>
    </row>
    <row r="633" spans="1:9" x14ac:dyDescent="0.25">
      <c r="A633" t="s">
        <v>0</v>
      </c>
      <c r="B633" t="s">
        <v>79</v>
      </c>
      <c r="C633" t="s">
        <v>1043</v>
      </c>
      <c r="D633" s="1">
        <v>42262</v>
      </c>
      <c r="E633">
        <v>245.47</v>
      </c>
      <c r="F633" t="s">
        <v>1</v>
      </c>
      <c r="G633" s="2">
        <v>0.4375</v>
      </c>
      <c r="H633">
        <v>11</v>
      </c>
      <c r="I633">
        <v>11</v>
      </c>
    </row>
    <row r="634" spans="1:9" x14ac:dyDescent="0.25">
      <c r="A634" t="s">
        <v>0</v>
      </c>
      <c r="B634" t="s">
        <v>79</v>
      </c>
      <c r="C634" t="s">
        <v>1044</v>
      </c>
      <c r="D634" s="1">
        <v>42258</v>
      </c>
      <c r="E634">
        <v>49.64</v>
      </c>
      <c r="F634" t="s">
        <v>1</v>
      </c>
      <c r="G634" s="2">
        <v>0.46875</v>
      </c>
      <c r="H634">
        <v>12</v>
      </c>
      <c r="I634">
        <v>12</v>
      </c>
    </row>
    <row r="635" spans="1:9" x14ac:dyDescent="0.25">
      <c r="A635" t="s">
        <v>0</v>
      </c>
      <c r="B635" t="s">
        <v>79</v>
      </c>
      <c r="C635" t="s">
        <v>1045</v>
      </c>
      <c r="D635" s="1">
        <v>42256</v>
      </c>
      <c r="E635">
        <v>362.64</v>
      </c>
      <c r="F635" t="s">
        <v>1</v>
      </c>
      <c r="G635" s="2">
        <v>0.46875</v>
      </c>
      <c r="H635">
        <v>12</v>
      </c>
      <c r="I635">
        <v>12</v>
      </c>
    </row>
    <row r="636" spans="1:9" x14ac:dyDescent="0.25">
      <c r="A636" t="s">
        <v>0</v>
      </c>
      <c r="B636" t="s">
        <v>79</v>
      </c>
      <c r="C636" t="s">
        <v>1046</v>
      </c>
      <c r="D636" s="1">
        <v>42257</v>
      </c>
      <c r="E636">
        <v>377.47</v>
      </c>
      <c r="F636" t="s">
        <v>1</v>
      </c>
      <c r="G636" s="2">
        <v>0.51041666666666663</v>
      </c>
      <c r="H636">
        <v>13</v>
      </c>
      <c r="I636">
        <v>13</v>
      </c>
    </row>
    <row r="637" spans="1:9" x14ac:dyDescent="0.25">
      <c r="A637" t="s">
        <v>0</v>
      </c>
      <c r="B637" t="s">
        <v>79</v>
      </c>
      <c r="C637" t="s">
        <v>1047</v>
      </c>
      <c r="D637" s="1">
        <v>42256</v>
      </c>
      <c r="E637">
        <v>580.79999999999995</v>
      </c>
      <c r="F637" t="s">
        <v>1</v>
      </c>
      <c r="G637" s="2">
        <v>0.46875</v>
      </c>
      <c r="H637">
        <v>12</v>
      </c>
      <c r="I637">
        <v>12</v>
      </c>
    </row>
    <row r="638" spans="1:9" x14ac:dyDescent="0.25">
      <c r="A638" t="s">
        <v>0</v>
      </c>
      <c r="B638" t="s">
        <v>64</v>
      </c>
      <c r="C638" t="s">
        <v>1048</v>
      </c>
      <c r="D638" s="1">
        <v>42255</v>
      </c>
      <c r="E638">
        <v>358.52</v>
      </c>
      <c r="F638" t="s">
        <v>1</v>
      </c>
      <c r="G638" s="2">
        <v>0.69791666666666663</v>
      </c>
      <c r="H638">
        <v>17</v>
      </c>
      <c r="I638">
        <v>17</v>
      </c>
    </row>
    <row r="639" spans="1:9" x14ac:dyDescent="0.25">
      <c r="A639" t="s">
        <v>0</v>
      </c>
      <c r="B639" t="s">
        <v>79</v>
      </c>
      <c r="C639" t="s">
        <v>1049</v>
      </c>
      <c r="D639" s="1">
        <v>42256</v>
      </c>
      <c r="E639">
        <v>425.84</v>
      </c>
      <c r="F639" t="s">
        <v>1</v>
      </c>
      <c r="G639" s="2">
        <v>0.86458333333333337</v>
      </c>
      <c r="H639">
        <v>21</v>
      </c>
      <c r="I639">
        <v>21</v>
      </c>
    </row>
    <row r="640" spans="1:9" x14ac:dyDescent="0.25">
      <c r="A640" t="s">
        <v>0</v>
      </c>
      <c r="B640" t="s">
        <v>79</v>
      </c>
      <c r="C640" t="s">
        <v>1051</v>
      </c>
      <c r="D640" s="1">
        <v>42277</v>
      </c>
      <c r="E640">
        <v>183.68</v>
      </c>
      <c r="F640" t="s">
        <v>1</v>
      </c>
      <c r="G640" s="2">
        <v>0.41666666666666669</v>
      </c>
      <c r="H640">
        <v>10</v>
      </c>
      <c r="I640">
        <v>10</v>
      </c>
    </row>
    <row r="641" spans="1:9" x14ac:dyDescent="0.25">
      <c r="A641" t="s">
        <v>0</v>
      </c>
      <c r="B641" t="s">
        <v>79</v>
      </c>
      <c r="C641" t="s">
        <v>1052</v>
      </c>
      <c r="D641" s="1">
        <v>42256</v>
      </c>
      <c r="E641">
        <v>453.8</v>
      </c>
      <c r="F641" t="s">
        <v>1</v>
      </c>
      <c r="G641" s="2">
        <v>0.51041666666666663</v>
      </c>
      <c r="H641">
        <v>13</v>
      </c>
      <c r="I641">
        <v>13</v>
      </c>
    </row>
    <row r="642" spans="1:9" x14ac:dyDescent="0.25">
      <c r="A642" t="s">
        <v>0</v>
      </c>
      <c r="B642" t="s">
        <v>49</v>
      </c>
      <c r="C642" t="s">
        <v>1053</v>
      </c>
      <c r="D642" s="1">
        <v>42141</v>
      </c>
      <c r="E642">
        <v>154.68</v>
      </c>
      <c r="F642" t="s">
        <v>1</v>
      </c>
      <c r="G642" s="2">
        <v>0.21875</v>
      </c>
      <c r="H642">
        <v>6</v>
      </c>
      <c r="I642">
        <v>6</v>
      </c>
    </row>
    <row r="643" spans="1:9" x14ac:dyDescent="0.25">
      <c r="A643" t="s">
        <v>0</v>
      </c>
      <c r="B643" t="s">
        <v>49</v>
      </c>
      <c r="C643" t="s">
        <v>1054</v>
      </c>
      <c r="D643" s="1">
        <v>42256</v>
      </c>
      <c r="E643">
        <v>104.6</v>
      </c>
      <c r="F643" t="s">
        <v>1</v>
      </c>
      <c r="G643" s="2">
        <v>0.5625</v>
      </c>
      <c r="H643">
        <v>14</v>
      </c>
      <c r="I643">
        <v>14</v>
      </c>
    </row>
    <row r="644" spans="1:9" x14ac:dyDescent="0.25">
      <c r="A644" t="s">
        <v>0</v>
      </c>
      <c r="B644" t="s">
        <v>49</v>
      </c>
      <c r="C644" t="s">
        <v>1055</v>
      </c>
      <c r="D644" s="1">
        <v>42256</v>
      </c>
      <c r="E644">
        <v>365.28</v>
      </c>
      <c r="F644" t="s">
        <v>1</v>
      </c>
      <c r="G644" s="2">
        <v>0.57291666666666663</v>
      </c>
      <c r="H644">
        <v>14</v>
      </c>
      <c r="I644">
        <v>14</v>
      </c>
    </row>
    <row r="645" spans="1:9" x14ac:dyDescent="0.25">
      <c r="A645" t="s">
        <v>0</v>
      </c>
      <c r="B645" t="s">
        <v>49</v>
      </c>
      <c r="C645" t="s">
        <v>1056</v>
      </c>
      <c r="D645" s="1">
        <v>42221</v>
      </c>
      <c r="E645">
        <v>27.68</v>
      </c>
      <c r="F645" t="s">
        <v>1</v>
      </c>
      <c r="G645" s="2">
        <v>0.53125</v>
      </c>
      <c r="H645">
        <v>13</v>
      </c>
      <c r="I645">
        <v>13</v>
      </c>
    </row>
    <row r="646" spans="1:9" x14ac:dyDescent="0.25">
      <c r="A646" t="s">
        <v>0</v>
      </c>
      <c r="B646" t="s">
        <v>43</v>
      </c>
      <c r="C646" t="s">
        <v>1057</v>
      </c>
      <c r="D646" s="1">
        <v>42232</v>
      </c>
      <c r="E646">
        <v>319.24</v>
      </c>
      <c r="F646" t="s">
        <v>1</v>
      </c>
      <c r="G646" s="2">
        <v>0.73958333333333337</v>
      </c>
      <c r="H646">
        <v>18</v>
      </c>
      <c r="I646">
        <v>18</v>
      </c>
    </row>
    <row r="647" spans="1:9" x14ac:dyDescent="0.25">
      <c r="A647" t="s">
        <v>0</v>
      </c>
      <c r="B647" t="s">
        <v>43</v>
      </c>
      <c r="C647" t="s">
        <v>1058</v>
      </c>
      <c r="D647" s="1">
        <v>42151</v>
      </c>
      <c r="E647">
        <v>321.60000000000002</v>
      </c>
      <c r="F647" t="s">
        <v>1</v>
      </c>
      <c r="G647" s="2">
        <v>0.55208333333333337</v>
      </c>
      <c r="H647">
        <v>14</v>
      </c>
      <c r="I647">
        <v>14</v>
      </c>
    </row>
    <row r="648" spans="1:9" x14ac:dyDescent="0.25">
      <c r="A648" t="s">
        <v>0</v>
      </c>
      <c r="B648" t="s">
        <v>43</v>
      </c>
      <c r="C648" t="s">
        <v>1059</v>
      </c>
      <c r="D648" s="1">
        <v>42185</v>
      </c>
      <c r="E648">
        <v>493.2</v>
      </c>
      <c r="F648" t="s">
        <v>1</v>
      </c>
      <c r="G648" s="2">
        <v>0.8125</v>
      </c>
      <c r="H648">
        <v>20</v>
      </c>
      <c r="I648">
        <v>20</v>
      </c>
    </row>
    <row r="649" spans="1:9" x14ac:dyDescent="0.25">
      <c r="A649" t="s">
        <v>0</v>
      </c>
      <c r="B649" t="s">
        <v>43</v>
      </c>
      <c r="C649" t="s">
        <v>1060</v>
      </c>
      <c r="D649" s="1">
        <v>42232</v>
      </c>
      <c r="E649">
        <v>309.68</v>
      </c>
      <c r="F649" t="s">
        <v>1</v>
      </c>
      <c r="G649" s="2">
        <v>0.73958333333333337</v>
      </c>
      <c r="H649">
        <v>18</v>
      </c>
      <c r="I649">
        <v>18</v>
      </c>
    </row>
    <row r="650" spans="1:9" x14ac:dyDescent="0.25">
      <c r="A650" t="s">
        <v>0</v>
      </c>
      <c r="B650" t="s">
        <v>43</v>
      </c>
      <c r="C650" t="s">
        <v>1061</v>
      </c>
      <c r="D650" s="1">
        <v>42255</v>
      </c>
      <c r="E650">
        <v>343.56</v>
      </c>
      <c r="F650" t="s">
        <v>1</v>
      </c>
      <c r="G650" s="2">
        <v>0.65625</v>
      </c>
      <c r="H650">
        <v>16</v>
      </c>
      <c r="I650">
        <v>15</v>
      </c>
    </row>
    <row r="651" spans="1:9" x14ac:dyDescent="0.25">
      <c r="A651" t="s">
        <v>0</v>
      </c>
      <c r="B651" t="s">
        <v>43</v>
      </c>
      <c r="C651" t="s">
        <v>1062</v>
      </c>
      <c r="D651" s="1">
        <v>42232</v>
      </c>
      <c r="E651">
        <v>328.44</v>
      </c>
      <c r="F651" t="s">
        <v>1</v>
      </c>
      <c r="G651" s="2">
        <v>0.73958333333333337</v>
      </c>
      <c r="H651">
        <v>18</v>
      </c>
      <c r="I651">
        <v>18</v>
      </c>
    </row>
    <row r="652" spans="1:9" x14ac:dyDescent="0.25">
      <c r="A652" t="s">
        <v>0</v>
      </c>
      <c r="B652" t="s">
        <v>28</v>
      </c>
      <c r="C652" t="s">
        <v>1063</v>
      </c>
      <c r="D652" s="1">
        <v>42184</v>
      </c>
      <c r="E652">
        <v>47.33</v>
      </c>
      <c r="F652" t="s">
        <v>1</v>
      </c>
      <c r="G652" s="2">
        <v>0.5</v>
      </c>
      <c r="H652">
        <v>12</v>
      </c>
      <c r="I652">
        <v>12</v>
      </c>
    </row>
    <row r="653" spans="1:9" x14ac:dyDescent="0.25">
      <c r="A653" t="s">
        <v>0</v>
      </c>
      <c r="B653" t="s">
        <v>73</v>
      </c>
      <c r="C653" t="s">
        <v>1068</v>
      </c>
      <c r="D653" s="1">
        <v>42125</v>
      </c>
      <c r="E653">
        <v>2.4</v>
      </c>
      <c r="F653" t="s">
        <v>1</v>
      </c>
      <c r="G653" s="2">
        <v>0</v>
      </c>
      <c r="H653">
        <v>0</v>
      </c>
      <c r="I653">
        <v>0</v>
      </c>
    </row>
    <row r="654" spans="1:9" x14ac:dyDescent="0.25">
      <c r="A654" t="s">
        <v>0</v>
      </c>
      <c r="B654" t="s">
        <v>28</v>
      </c>
      <c r="C654" t="s">
        <v>1074</v>
      </c>
      <c r="D654" s="1">
        <v>42257</v>
      </c>
      <c r="E654">
        <v>227.58</v>
      </c>
      <c r="F654" t="s">
        <v>1</v>
      </c>
      <c r="G654" s="2">
        <v>0.60416666666666663</v>
      </c>
      <c r="H654">
        <v>15</v>
      </c>
      <c r="I654">
        <v>15</v>
      </c>
    </row>
  </sheetData>
  <sortState xmlns:xlrd2="http://schemas.microsoft.com/office/spreadsheetml/2017/richdata2" ref="A2:H654">
    <sortCondition ref="G2"/>
  </sortState>
  <mergeCells count="2">
    <mergeCell ref="S1:T1"/>
    <mergeCell ref="U1:V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804"/>
  <sheetViews>
    <sheetView workbookViewId="0">
      <selection activeCell="R15" sqref="R15"/>
    </sheetView>
  </sheetViews>
  <sheetFormatPr defaultRowHeight="15" x14ac:dyDescent="0.25"/>
  <cols>
    <col min="1" max="1" width="17.42578125" bestFit="1" customWidth="1"/>
    <col min="2" max="2" width="12.140625" customWidth="1"/>
    <col min="3" max="3" width="11.7109375" customWidth="1"/>
    <col min="4" max="5" width="17" bestFit="1" customWidth="1"/>
    <col min="6" max="6" width="17.28515625" bestFit="1" customWidth="1"/>
    <col min="7" max="7" width="9.7109375" bestFit="1" customWidth="1"/>
    <col min="8" max="8" width="9.140625" bestFit="1" customWidth="1"/>
    <col min="9" max="9" width="14" bestFit="1" customWidth="1"/>
    <col min="11" max="11" width="10.42578125" bestFit="1" customWidth="1"/>
    <col min="12" max="12" width="6.28515625" bestFit="1" customWidth="1"/>
    <col min="13" max="13" width="10.28515625" bestFit="1" customWidth="1"/>
    <col min="18" max="18" width="10.85546875" bestFit="1" customWidth="1"/>
    <col min="19" max="19" width="10" bestFit="1" customWidth="1"/>
    <col min="20" max="20" width="9" bestFit="1" customWidth="1"/>
    <col min="21" max="21" width="10" bestFit="1" customWidth="1"/>
    <col min="22" max="22" width="9" bestFit="1" customWidth="1"/>
  </cols>
  <sheetData>
    <row r="1" spans="1:25" x14ac:dyDescent="0.25">
      <c r="A1" t="s">
        <v>1094</v>
      </c>
      <c r="B1" t="s">
        <v>1096</v>
      </c>
      <c r="C1" t="s">
        <v>1097</v>
      </c>
      <c r="D1" t="s">
        <v>1088</v>
      </c>
      <c r="E1" t="s">
        <v>1095</v>
      </c>
      <c r="F1" t="s">
        <v>1091</v>
      </c>
      <c r="G1" t="s">
        <v>1092</v>
      </c>
      <c r="H1" t="s">
        <v>1092</v>
      </c>
      <c r="I1" t="s">
        <v>1093</v>
      </c>
      <c r="K1" t="s">
        <v>5</v>
      </c>
      <c r="L1" t="s">
        <v>6</v>
      </c>
      <c r="M1" t="s">
        <v>7</v>
      </c>
      <c r="O1" s="18" t="s">
        <v>1098</v>
      </c>
      <c r="P1" t="s">
        <v>18</v>
      </c>
      <c r="Q1" t="s">
        <v>17</v>
      </c>
      <c r="S1" s="19" t="s">
        <v>8</v>
      </c>
      <c r="T1" s="19"/>
      <c r="U1" s="19" t="s">
        <v>9</v>
      </c>
      <c r="V1" s="19"/>
    </row>
    <row r="2" spans="1:25" x14ac:dyDescent="0.25">
      <c r="A2" t="s">
        <v>0</v>
      </c>
      <c r="B2" t="s">
        <v>25</v>
      </c>
      <c r="C2" t="s">
        <v>419</v>
      </c>
      <c r="D2" s="1">
        <v>42573</v>
      </c>
      <c r="E2">
        <v>442.36</v>
      </c>
      <c r="F2" t="s">
        <v>1</v>
      </c>
      <c r="G2" s="2">
        <v>0.71875</v>
      </c>
      <c r="H2">
        <v>18</v>
      </c>
      <c r="I2">
        <v>18</v>
      </c>
      <c r="K2">
        <v>0</v>
      </c>
      <c r="L2">
        <f>COUNTIF($I$2:$I$803,K2)</f>
        <v>14</v>
      </c>
      <c r="M2">
        <f>SUMIF($I$2:$I$803,K2,$E$2:$E$803)</f>
        <v>27.2</v>
      </c>
      <c r="N2" s="6">
        <f>L2/L$26</f>
        <v>1.7456359102244388E-2</v>
      </c>
      <c r="O2" s="11">
        <f>M2*20.8/1000</f>
        <v>0.56576000000000004</v>
      </c>
      <c r="P2" s="11"/>
      <c r="Q2" s="11"/>
      <c r="S2" t="s">
        <v>10</v>
      </c>
      <c r="T2" t="s">
        <v>11</v>
      </c>
      <c r="U2" t="s">
        <v>10</v>
      </c>
      <c r="V2" t="s">
        <v>11</v>
      </c>
      <c r="X2" s="2">
        <v>0</v>
      </c>
      <c r="Y2">
        <f t="shared" ref="Y2:Y33" si="0">COUNTIF($G$2:$G$803,X2)</f>
        <v>14</v>
      </c>
    </row>
    <row r="3" spans="1:25" x14ac:dyDescent="0.25">
      <c r="A3" t="s">
        <v>0</v>
      </c>
      <c r="B3" t="s">
        <v>25</v>
      </c>
      <c r="C3" t="s">
        <v>609</v>
      </c>
      <c r="D3" s="1">
        <v>42573</v>
      </c>
      <c r="E3">
        <v>216.27</v>
      </c>
      <c r="F3" t="s">
        <v>1</v>
      </c>
      <c r="G3" s="2">
        <v>0.78125</v>
      </c>
      <c r="H3">
        <v>19</v>
      </c>
      <c r="I3">
        <v>19</v>
      </c>
      <c r="K3">
        <v>1</v>
      </c>
      <c r="L3">
        <f t="shared" ref="L3:L25" si="1">COUNTIF($I$2:$I$803,K3)</f>
        <v>1</v>
      </c>
      <c r="M3">
        <f t="shared" ref="M3:M25" si="2">SUMIF($I$2:$I$803,K3,$E$2:$E$803)</f>
        <v>58</v>
      </c>
      <c r="N3" s="6">
        <f t="shared" ref="N3:N25" si="3">L3/L$26</f>
        <v>1.2468827930174563E-3</v>
      </c>
      <c r="O3" s="11">
        <f t="shared" ref="O3:O25" si="4">M3*20.8/1000</f>
        <v>1.2064000000000001</v>
      </c>
      <c r="P3" s="11"/>
      <c r="Q3" s="11"/>
      <c r="R3" t="s">
        <v>12</v>
      </c>
      <c r="S3" s="3">
        <f>SUM(L18:L23) / SUM(L2:L25)</f>
        <v>0.66957605985037405</v>
      </c>
      <c r="T3" s="3">
        <f>SUM(L2:L17,L24:L25) / SUM(L2:L25)</f>
        <v>0.33042394014962595</v>
      </c>
      <c r="U3" s="3">
        <f>SUM(L19:L24) / SUM(L2:L25)</f>
        <v>0.61845386533665836</v>
      </c>
      <c r="V3" s="3">
        <f>SUM(L2:L18,L25) / SUM(L2:L25)</f>
        <v>0.38154613466334164</v>
      </c>
      <c r="X3" s="2">
        <v>1.0416666666666666E-2</v>
      </c>
      <c r="Y3">
        <f t="shared" si="0"/>
        <v>0</v>
      </c>
    </row>
    <row r="4" spans="1:25" x14ac:dyDescent="0.25">
      <c r="A4" t="s">
        <v>0</v>
      </c>
      <c r="B4" t="s">
        <v>25</v>
      </c>
      <c r="C4" t="s">
        <v>610</v>
      </c>
      <c r="D4" s="1">
        <v>42573</v>
      </c>
      <c r="E4">
        <v>340.92</v>
      </c>
      <c r="F4" t="s">
        <v>1</v>
      </c>
      <c r="G4" s="2">
        <v>0.80208333333333337</v>
      </c>
      <c r="H4">
        <v>20</v>
      </c>
      <c r="I4">
        <v>20</v>
      </c>
      <c r="K4">
        <v>2</v>
      </c>
      <c r="L4">
        <f t="shared" si="1"/>
        <v>1</v>
      </c>
      <c r="M4">
        <f t="shared" si="2"/>
        <v>473.16</v>
      </c>
      <c r="N4" s="6">
        <f t="shared" si="3"/>
        <v>1.2468827930174563E-3</v>
      </c>
      <c r="O4" s="11">
        <f t="shared" si="4"/>
        <v>9.8417280000000016</v>
      </c>
      <c r="P4" s="11"/>
      <c r="Q4" s="11"/>
      <c r="R4" t="s">
        <v>13</v>
      </c>
      <c r="S4">
        <f>SUM(M18:M23)</f>
        <v>175874.94000000003</v>
      </c>
      <c r="T4">
        <f>SUM(M2:M17,M24:M25)</f>
        <v>69990.929999999978</v>
      </c>
      <c r="U4">
        <f>SUM(M19:M24)</f>
        <v>162738.04000000004</v>
      </c>
      <c r="V4">
        <f>SUM(M2:M18,M25)</f>
        <v>83127.829999999973</v>
      </c>
      <c r="X4" s="2">
        <v>2.0833333333333332E-2</v>
      </c>
      <c r="Y4">
        <f t="shared" si="0"/>
        <v>0</v>
      </c>
    </row>
    <row r="5" spans="1:25" x14ac:dyDescent="0.25">
      <c r="A5" t="s">
        <v>0</v>
      </c>
      <c r="B5" t="s">
        <v>25</v>
      </c>
      <c r="C5" t="s">
        <v>611</v>
      </c>
      <c r="D5" s="1">
        <v>42573</v>
      </c>
      <c r="E5">
        <v>396.08</v>
      </c>
      <c r="F5" t="s">
        <v>1</v>
      </c>
      <c r="G5" s="2">
        <v>0.78125</v>
      </c>
      <c r="H5">
        <v>19</v>
      </c>
      <c r="I5">
        <v>19</v>
      </c>
      <c r="K5">
        <v>3</v>
      </c>
      <c r="L5">
        <f t="shared" si="1"/>
        <v>0</v>
      </c>
      <c r="M5">
        <f t="shared" si="2"/>
        <v>0</v>
      </c>
      <c r="N5" s="6">
        <f t="shared" si="3"/>
        <v>0</v>
      </c>
      <c r="O5" s="11"/>
      <c r="P5" s="11"/>
      <c r="Q5" s="11"/>
      <c r="X5" s="2">
        <v>3.125E-2</v>
      </c>
      <c r="Y5">
        <f t="shared" si="0"/>
        <v>0</v>
      </c>
    </row>
    <row r="6" spans="1:25" x14ac:dyDescent="0.25">
      <c r="A6" t="s">
        <v>0</v>
      </c>
      <c r="B6" t="s">
        <v>25</v>
      </c>
      <c r="C6" t="s">
        <v>612</v>
      </c>
      <c r="D6" s="1">
        <v>42573</v>
      </c>
      <c r="E6">
        <v>413.8</v>
      </c>
      <c r="F6" t="s">
        <v>1</v>
      </c>
      <c r="G6" s="2">
        <v>0.80208333333333337</v>
      </c>
      <c r="H6">
        <v>20</v>
      </c>
      <c r="I6">
        <v>20</v>
      </c>
      <c r="K6">
        <v>4</v>
      </c>
      <c r="L6">
        <f t="shared" si="1"/>
        <v>0</v>
      </c>
      <c r="M6">
        <f t="shared" si="2"/>
        <v>0</v>
      </c>
      <c r="N6" s="6">
        <f t="shared" si="3"/>
        <v>0</v>
      </c>
      <c r="O6" s="11"/>
      <c r="P6" s="11"/>
      <c r="Q6" s="11"/>
      <c r="X6" s="2">
        <v>4.1666666666666699E-2</v>
      </c>
      <c r="Y6">
        <f t="shared" si="0"/>
        <v>1</v>
      </c>
    </row>
    <row r="7" spans="1:25" x14ac:dyDescent="0.25">
      <c r="A7" t="s">
        <v>0</v>
      </c>
      <c r="B7" t="s">
        <v>26</v>
      </c>
      <c r="C7" t="s">
        <v>315</v>
      </c>
      <c r="D7" s="1">
        <v>42541</v>
      </c>
      <c r="E7">
        <v>428.4</v>
      </c>
      <c r="F7" t="s">
        <v>1</v>
      </c>
      <c r="G7" s="2">
        <v>0.75</v>
      </c>
      <c r="H7">
        <v>18</v>
      </c>
      <c r="I7">
        <v>18</v>
      </c>
      <c r="K7">
        <v>5</v>
      </c>
      <c r="L7">
        <f t="shared" si="1"/>
        <v>2</v>
      </c>
      <c r="M7">
        <f t="shared" si="2"/>
        <v>628.1</v>
      </c>
      <c r="N7" s="6">
        <f t="shared" si="3"/>
        <v>2.4937655860349127E-3</v>
      </c>
      <c r="O7" s="11">
        <f t="shared" si="4"/>
        <v>13.064480000000001</v>
      </c>
      <c r="P7" s="11"/>
      <c r="Q7" s="11"/>
      <c r="X7" s="2">
        <v>5.2083333333333301E-2</v>
      </c>
      <c r="Y7">
        <f t="shared" si="0"/>
        <v>1</v>
      </c>
    </row>
    <row r="8" spans="1:25" x14ac:dyDescent="0.25">
      <c r="A8" t="s">
        <v>0</v>
      </c>
      <c r="B8" t="s">
        <v>26</v>
      </c>
      <c r="C8" t="s">
        <v>316</v>
      </c>
      <c r="D8" s="1">
        <v>42639</v>
      </c>
      <c r="E8">
        <v>109.84</v>
      </c>
      <c r="F8" t="s">
        <v>1</v>
      </c>
      <c r="G8" s="2">
        <v>0.82291666666666663</v>
      </c>
      <c r="H8">
        <v>20</v>
      </c>
      <c r="I8">
        <v>20</v>
      </c>
      <c r="K8">
        <v>6</v>
      </c>
      <c r="L8">
        <f t="shared" si="1"/>
        <v>1</v>
      </c>
      <c r="M8">
        <f t="shared" si="2"/>
        <v>325.2</v>
      </c>
      <c r="N8" s="6">
        <f t="shared" si="3"/>
        <v>1.2468827930174563E-3</v>
      </c>
      <c r="O8" s="11">
        <f t="shared" si="4"/>
        <v>6.7641599999999995</v>
      </c>
      <c r="P8" s="11"/>
      <c r="Q8" s="11"/>
      <c r="X8" s="2">
        <v>6.25E-2</v>
      </c>
      <c r="Y8">
        <f t="shared" si="0"/>
        <v>0</v>
      </c>
    </row>
    <row r="9" spans="1:25" x14ac:dyDescent="0.25">
      <c r="A9" t="s">
        <v>0</v>
      </c>
      <c r="B9" t="s">
        <v>26</v>
      </c>
      <c r="C9" t="s">
        <v>317</v>
      </c>
      <c r="D9" s="1">
        <v>42639</v>
      </c>
      <c r="E9">
        <v>393.6</v>
      </c>
      <c r="F9" t="s">
        <v>1</v>
      </c>
      <c r="G9" s="2">
        <v>0.71875</v>
      </c>
      <c r="H9">
        <v>18</v>
      </c>
      <c r="I9">
        <v>18</v>
      </c>
      <c r="K9">
        <v>7</v>
      </c>
      <c r="L9">
        <f t="shared" si="1"/>
        <v>1</v>
      </c>
      <c r="M9">
        <f t="shared" si="2"/>
        <v>184.8</v>
      </c>
      <c r="N9" s="6">
        <f t="shared" si="3"/>
        <v>1.2468827930174563E-3</v>
      </c>
      <c r="O9" s="11">
        <f t="shared" si="4"/>
        <v>3.8438400000000001</v>
      </c>
      <c r="P9" s="11"/>
      <c r="Q9" s="11"/>
      <c r="X9" s="2">
        <v>7.2916666666666699E-2</v>
      </c>
      <c r="Y9">
        <f t="shared" si="0"/>
        <v>0</v>
      </c>
    </row>
    <row r="10" spans="1:25" x14ac:dyDescent="0.25">
      <c r="A10" t="s">
        <v>0</v>
      </c>
      <c r="B10" t="s">
        <v>26</v>
      </c>
      <c r="C10" t="s">
        <v>318</v>
      </c>
      <c r="D10" s="1">
        <v>42639</v>
      </c>
      <c r="E10">
        <v>307.12</v>
      </c>
      <c r="F10" t="s">
        <v>1</v>
      </c>
      <c r="G10" s="2">
        <v>0.82291666666666663</v>
      </c>
      <c r="H10">
        <v>20</v>
      </c>
      <c r="I10">
        <v>20</v>
      </c>
      <c r="K10">
        <v>8</v>
      </c>
      <c r="L10">
        <f t="shared" si="1"/>
        <v>3</v>
      </c>
      <c r="M10">
        <f t="shared" si="2"/>
        <v>746.74</v>
      </c>
      <c r="N10" s="6">
        <f t="shared" si="3"/>
        <v>3.740648379052369E-3</v>
      </c>
      <c r="O10" s="11">
        <f t="shared" si="4"/>
        <v>15.532192</v>
      </c>
      <c r="P10" s="11"/>
      <c r="Q10" s="11"/>
      <c r="X10" s="2">
        <v>8.3333333333333301E-2</v>
      </c>
      <c r="Y10">
        <f t="shared" si="0"/>
        <v>0</v>
      </c>
    </row>
    <row r="11" spans="1:25" x14ac:dyDescent="0.25">
      <c r="A11" t="s">
        <v>0</v>
      </c>
      <c r="B11" t="s">
        <v>26</v>
      </c>
      <c r="C11" t="s">
        <v>319</v>
      </c>
      <c r="D11" s="1">
        <v>42639</v>
      </c>
      <c r="E11">
        <v>453.48</v>
      </c>
      <c r="F11" t="s">
        <v>1</v>
      </c>
      <c r="G11" s="2">
        <v>0.82291666666666663</v>
      </c>
      <c r="H11">
        <v>20</v>
      </c>
      <c r="I11">
        <v>20</v>
      </c>
      <c r="K11">
        <v>9</v>
      </c>
      <c r="L11">
        <f t="shared" si="1"/>
        <v>5</v>
      </c>
      <c r="M11">
        <f t="shared" si="2"/>
        <v>495.26</v>
      </c>
      <c r="N11" s="6">
        <f t="shared" si="3"/>
        <v>6.2344139650872821E-3</v>
      </c>
      <c r="O11" s="11">
        <f t="shared" si="4"/>
        <v>10.301407999999999</v>
      </c>
      <c r="P11" s="11"/>
      <c r="Q11" s="11"/>
      <c r="X11" s="2">
        <v>9.375E-2</v>
      </c>
      <c r="Y11">
        <f t="shared" si="0"/>
        <v>0</v>
      </c>
    </row>
    <row r="12" spans="1:25" x14ac:dyDescent="0.25">
      <c r="A12" t="s">
        <v>0</v>
      </c>
      <c r="B12" t="s">
        <v>26</v>
      </c>
      <c r="C12" t="s">
        <v>320</v>
      </c>
      <c r="D12" s="1">
        <v>42639</v>
      </c>
      <c r="E12">
        <v>219.76</v>
      </c>
      <c r="F12" t="s">
        <v>1</v>
      </c>
      <c r="G12" s="2">
        <v>0.82291666666666663</v>
      </c>
      <c r="H12">
        <v>20</v>
      </c>
      <c r="I12">
        <v>20</v>
      </c>
      <c r="K12">
        <v>10</v>
      </c>
      <c r="L12">
        <f t="shared" si="1"/>
        <v>5</v>
      </c>
      <c r="M12">
        <f t="shared" si="2"/>
        <v>1236.5</v>
      </c>
      <c r="N12" s="6">
        <f t="shared" si="3"/>
        <v>6.2344139650872821E-3</v>
      </c>
      <c r="O12" s="11">
        <f t="shared" si="4"/>
        <v>25.719200000000001</v>
      </c>
      <c r="P12" s="11"/>
      <c r="Q12" s="11"/>
      <c r="X12" s="2">
        <v>0.104166666666667</v>
      </c>
      <c r="Y12">
        <f t="shared" si="0"/>
        <v>0</v>
      </c>
    </row>
    <row r="13" spans="1:25" x14ac:dyDescent="0.25">
      <c r="A13" t="s">
        <v>0</v>
      </c>
      <c r="B13" t="s">
        <v>122</v>
      </c>
      <c r="C13" t="s">
        <v>291</v>
      </c>
      <c r="D13" s="1">
        <v>42597</v>
      </c>
      <c r="E13">
        <v>248.64</v>
      </c>
      <c r="F13" t="s">
        <v>1</v>
      </c>
      <c r="G13" s="2">
        <v>0.75</v>
      </c>
      <c r="H13">
        <v>18</v>
      </c>
      <c r="I13">
        <v>18</v>
      </c>
      <c r="K13">
        <v>11</v>
      </c>
      <c r="L13">
        <f t="shared" si="1"/>
        <v>16</v>
      </c>
      <c r="M13">
        <f t="shared" si="2"/>
        <v>4361.0600000000004</v>
      </c>
      <c r="N13" s="6">
        <f t="shared" si="3"/>
        <v>1.9950124688279301E-2</v>
      </c>
      <c r="O13" s="11">
        <f t="shared" si="4"/>
        <v>90.710048000000015</v>
      </c>
      <c r="P13" s="11"/>
      <c r="Q13" s="11"/>
      <c r="X13" s="2">
        <v>0.114583333333333</v>
      </c>
      <c r="Y13">
        <f t="shared" si="0"/>
        <v>0</v>
      </c>
    </row>
    <row r="14" spans="1:25" x14ac:dyDescent="0.25">
      <c r="A14" t="s">
        <v>0</v>
      </c>
      <c r="B14" t="s">
        <v>122</v>
      </c>
      <c r="C14" t="s">
        <v>701</v>
      </c>
      <c r="D14" s="1">
        <v>42573</v>
      </c>
      <c r="E14">
        <v>373.72</v>
      </c>
      <c r="F14" t="s">
        <v>1</v>
      </c>
      <c r="G14" s="2">
        <v>0.78125</v>
      </c>
      <c r="H14">
        <v>19</v>
      </c>
      <c r="I14">
        <v>19</v>
      </c>
      <c r="K14">
        <v>12</v>
      </c>
      <c r="L14">
        <f t="shared" si="1"/>
        <v>35</v>
      </c>
      <c r="M14">
        <f t="shared" si="2"/>
        <v>6826.53</v>
      </c>
      <c r="N14" s="6">
        <f t="shared" si="3"/>
        <v>4.3640897755610975E-2</v>
      </c>
      <c r="O14" s="11">
        <f t="shared" si="4"/>
        <v>141.99182399999998</v>
      </c>
      <c r="P14" s="11"/>
      <c r="Q14" s="11"/>
      <c r="X14" s="2">
        <v>0.125</v>
      </c>
      <c r="Y14">
        <f t="shared" si="0"/>
        <v>0</v>
      </c>
    </row>
    <row r="15" spans="1:25" x14ac:dyDescent="0.25">
      <c r="A15" t="s">
        <v>0</v>
      </c>
      <c r="B15" t="s">
        <v>122</v>
      </c>
      <c r="C15" t="s">
        <v>702</v>
      </c>
      <c r="D15" s="1">
        <v>42541</v>
      </c>
      <c r="E15">
        <v>382.84</v>
      </c>
      <c r="F15" t="s">
        <v>1</v>
      </c>
      <c r="G15" s="2">
        <v>0.69791666666666663</v>
      </c>
      <c r="H15">
        <v>17</v>
      </c>
      <c r="I15">
        <v>17</v>
      </c>
      <c r="K15">
        <v>13</v>
      </c>
      <c r="L15">
        <f t="shared" si="1"/>
        <v>35</v>
      </c>
      <c r="M15">
        <f t="shared" si="2"/>
        <v>11408.52</v>
      </c>
      <c r="N15" s="6">
        <f t="shared" si="3"/>
        <v>4.3640897755610975E-2</v>
      </c>
      <c r="O15" s="11">
        <f t="shared" si="4"/>
        <v>237.29721600000002</v>
      </c>
      <c r="P15" s="11"/>
      <c r="Q15" s="11"/>
      <c r="X15" s="2">
        <v>0.13541666666666699</v>
      </c>
      <c r="Y15">
        <f t="shared" si="0"/>
        <v>0</v>
      </c>
    </row>
    <row r="16" spans="1:25" x14ac:dyDescent="0.25">
      <c r="A16" t="s">
        <v>0</v>
      </c>
      <c r="B16" t="s">
        <v>122</v>
      </c>
      <c r="C16" t="s">
        <v>703</v>
      </c>
      <c r="D16" s="1">
        <v>42573</v>
      </c>
      <c r="E16">
        <v>408</v>
      </c>
      <c r="F16" t="s">
        <v>2</v>
      </c>
      <c r="G16" s="2">
        <v>0.73958333333333337</v>
      </c>
      <c r="H16">
        <v>18</v>
      </c>
      <c r="I16">
        <v>18</v>
      </c>
      <c r="K16">
        <v>14</v>
      </c>
      <c r="L16">
        <f t="shared" si="1"/>
        <v>54</v>
      </c>
      <c r="M16">
        <f t="shared" si="2"/>
        <v>14102.379999999997</v>
      </c>
      <c r="N16" s="6">
        <f t="shared" si="3"/>
        <v>6.7331670822942641E-2</v>
      </c>
      <c r="O16" s="11">
        <f t="shared" si="4"/>
        <v>293.32950399999993</v>
      </c>
      <c r="P16" s="11"/>
      <c r="Q16" s="11"/>
      <c r="X16" s="2">
        <v>0.14583333333333301</v>
      </c>
      <c r="Y16">
        <f t="shared" si="0"/>
        <v>0</v>
      </c>
    </row>
    <row r="17" spans="1:25" x14ac:dyDescent="0.25">
      <c r="A17" t="s">
        <v>0</v>
      </c>
      <c r="B17" t="s">
        <v>122</v>
      </c>
      <c r="C17" t="s">
        <v>704</v>
      </c>
      <c r="D17" s="1">
        <v>42597</v>
      </c>
      <c r="E17">
        <v>414.96</v>
      </c>
      <c r="F17" t="s">
        <v>1</v>
      </c>
      <c r="G17" s="2">
        <v>0.76041666666666663</v>
      </c>
      <c r="H17">
        <v>19</v>
      </c>
      <c r="I17">
        <v>19</v>
      </c>
      <c r="K17">
        <v>15</v>
      </c>
      <c r="L17">
        <f t="shared" si="1"/>
        <v>82</v>
      </c>
      <c r="M17">
        <f t="shared" si="2"/>
        <v>27207.749999999993</v>
      </c>
      <c r="N17" s="6">
        <f t="shared" si="3"/>
        <v>0.10224438902743142</v>
      </c>
      <c r="O17" s="11">
        <f t="shared" si="4"/>
        <v>565.92119999999989</v>
      </c>
      <c r="P17" s="11"/>
      <c r="Q17" s="11"/>
      <c r="X17" s="2">
        <v>0.15625</v>
      </c>
      <c r="Y17">
        <f t="shared" si="0"/>
        <v>0</v>
      </c>
    </row>
    <row r="18" spans="1:25" x14ac:dyDescent="0.25">
      <c r="A18" t="s">
        <v>0</v>
      </c>
      <c r="B18" t="s">
        <v>122</v>
      </c>
      <c r="C18" t="s">
        <v>705</v>
      </c>
      <c r="D18" s="1">
        <v>42573</v>
      </c>
      <c r="E18">
        <v>311.56</v>
      </c>
      <c r="F18" t="s">
        <v>1</v>
      </c>
      <c r="G18" s="2">
        <v>0.73958333333333337</v>
      </c>
      <c r="H18">
        <v>18</v>
      </c>
      <c r="I18">
        <v>18</v>
      </c>
      <c r="K18">
        <v>16</v>
      </c>
      <c r="L18">
        <f t="shared" si="1"/>
        <v>48</v>
      </c>
      <c r="M18">
        <f t="shared" si="2"/>
        <v>14666.789999999999</v>
      </c>
      <c r="N18" s="6">
        <f t="shared" si="3"/>
        <v>5.9850374064837904E-2</v>
      </c>
      <c r="O18" s="11">
        <f t="shared" si="4"/>
        <v>305.069232</v>
      </c>
      <c r="P18" s="12">
        <v>1</v>
      </c>
      <c r="Q18" s="12"/>
      <c r="X18" s="2">
        <v>0.16666666666666699</v>
      </c>
      <c r="Y18">
        <f t="shared" si="0"/>
        <v>0</v>
      </c>
    </row>
    <row r="19" spans="1:25" x14ac:dyDescent="0.25">
      <c r="A19" t="s">
        <v>0</v>
      </c>
      <c r="B19" t="s">
        <v>122</v>
      </c>
      <c r="C19" t="s">
        <v>706</v>
      </c>
      <c r="D19" s="1">
        <v>42573</v>
      </c>
      <c r="E19">
        <v>123.76</v>
      </c>
      <c r="F19" t="s">
        <v>1</v>
      </c>
      <c r="G19" s="2">
        <v>0.77083333333333337</v>
      </c>
      <c r="H19">
        <v>19</v>
      </c>
      <c r="I19">
        <v>19</v>
      </c>
      <c r="K19">
        <v>17</v>
      </c>
      <c r="L19">
        <f t="shared" si="1"/>
        <v>84</v>
      </c>
      <c r="M19">
        <f t="shared" si="2"/>
        <v>27760.179999999997</v>
      </c>
      <c r="N19" s="6">
        <f t="shared" si="3"/>
        <v>0.10473815461346633</v>
      </c>
      <c r="O19" s="11">
        <f t="shared" si="4"/>
        <v>577.411744</v>
      </c>
      <c r="P19" s="12">
        <v>1</v>
      </c>
      <c r="Q19" s="12"/>
      <c r="X19" s="2">
        <v>0.17708333333333301</v>
      </c>
      <c r="Y19">
        <f t="shared" si="0"/>
        <v>0</v>
      </c>
    </row>
    <row r="20" spans="1:25" x14ac:dyDescent="0.25">
      <c r="A20" t="s">
        <v>0</v>
      </c>
      <c r="B20" t="s">
        <v>122</v>
      </c>
      <c r="C20" t="s">
        <v>707</v>
      </c>
      <c r="D20" s="1">
        <v>42573</v>
      </c>
      <c r="E20">
        <v>441.56</v>
      </c>
      <c r="F20" t="s">
        <v>1</v>
      </c>
      <c r="G20" s="2">
        <v>0.73958333333333337</v>
      </c>
      <c r="H20">
        <v>18</v>
      </c>
      <c r="I20">
        <v>18</v>
      </c>
      <c r="K20">
        <v>18</v>
      </c>
      <c r="L20">
        <f t="shared" si="1"/>
        <v>123</v>
      </c>
      <c r="M20">
        <f t="shared" si="2"/>
        <v>41135.620000000046</v>
      </c>
      <c r="N20" s="6">
        <f t="shared" si="3"/>
        <v>0.15336658354114713</v>
      </c>
      <c r="O20" s="11">
        <f t="shared" si="4"/>
        <v>855.62089600000104</v>
      </c>
      <c r="P20" s="12">
        <v>1</v>
      </c>
      <c r="Q20" s="12">
        <v>1</v>
      </c>
      <c r="X20" s="2">
        <v>0.1875</v>
      </c>
      <c r="Y20">
        <f t="shared" si="0"/>
        <v>2</v>
      </c>
    </row>
    <row r="21" spans="1:25" x14ac:dyDescent="0.25">
      <c r="A21" t="s">
        <v>0</v>
      </c>
      <c r="B21" t="s">
        <v>122</v>
      </c>
      <c r="C21" t="s">
        <v>738</v>
      </c>
      <c r="D21" s="1">
        <v>42573</v>
      </c>
      <c r="E21">
        <v>333.24</v>
      </c>
      <c r="F21" t="s">
        <v>1</v>
      </c>
      <c r="G21" s="2">
        <v>0.6875</v>
      </c>
      <c r="H21">
        <v>17</v>
      </c>
      <c r="I21">
        <v>17</v>
      </c>
      <c r="K21">
        <v>19</v>
      </c>
      <c r="L21">
        <f t="shared" si="1"/>
        <v>96</v>
      </c>
      <c r="M21">
        <f t="shared" si="2"/>
        <v>30827.100000000002</v>
      </c>
      <c r="N21" s="6">
        <f t="shared" si="3"/>
        <v>0.11970074812967581</v>
      </c>
      <c r="O21" s="11">
        <f t="shared" si="4"/>
        <v>641.20368000000008</v>
      </c>
      <c r="P21" s="12">
        <v>1</v>
      </c>
      <c r="Q21" s="12"/>
      <c r="X21" s="2">
        <v>0.19791666666666699</v>
      </c>
      <c r="Y21">
        <f t="shared" si="0"/>
        <v>0</v>
      </c>
    </row>
    <row r="22" spans="1:25" x14ac:dyDescent="0.25">
      <c r="A22" t="s">
        <v>0</v>
      </c>
      <c r="B22" t="s">
        <v>122</v>
      </c>
      <c r="C22" t="s">
        <v>739</v>
      </c>
      <c r="D22" s="1">
        <v>42541</v>
      </c>
      <c r="E22">
        <v>304.72000000000003</v>
      </c>
      <c r="F22" t="s">
        <v>1</v>
      </c>
      <c r="G22" s="2">
        <v>0.71875</v>
      </c>
      <c r="H22">
        <v>18</v>
      </c>
      <c r="I22">
        <v>18</v>
      </c>
      <c r="K22">
        <v>20</v>
      </c>
      <c r="L22">
        <f t="shared" si="1"/>
        <v>160</v>
      </c>
      <c r="M22">
        <f t="shared" si="2"/>
        <v>54664.689999999981</v>
      </c>
      <c r="N22" s="6">
        <f t="shared" si="3"/>
        <v>0.19950124688279303</v>
      </c>
      <c r="O22" s="11">
        <f t="shared" si="4"/>
        <v>1137.0255519999996</v>
      </c>
      <c r="P22" s="12">
        <v>1</v>
      </c>
      <c r="Q22" s="12"/>
      <c r="X22" s="2">
        <v>0.20833333333333301</v>
      </c>
      <c r="Y22">
        <f t="shared" si="0"/>
        <v>0</v>
      </c>
    </row>
    <row r="23" spans="1:25" x14ac:dyDescent="0.25">
      <c r="A23" t="s">
        <v>0</v>
      </c>
      <c r="B23" t="s">
        <v>27</v>
      </c>
      <c r="C23" t="s">
        <v>774</v>
      </c>
      <c r="D23" s="1">
        <v>42573</v>
      </c>
      <c r="E23">
        <v>325.92</v>
      </c>
      <c r="F23" t="s">
        <v>1</v>
      </c>
      <c r="G23" s="2">
        <v>0.78125</v>
      </c>
      <c r="H23">
        <v>19</v>
      </c>
      <c r="I23">
        <v>19</v>
      </c>
      <c r="K23">
        <v>21</v>
      </c>
      <c r="L23">
        <f t="shared" si="1"/>
        <v>26</v>
      </c>
      <c r="M23">
        <f t="shared" si="2"/>
        <v>6820.56</v>
      </c>
      <c r="N23" s="6">
        <f t="shared" si="3"/>
        <v>3.2418952618453865E-2</v>
      </c>
      <c r="O23" s="11">
        <f t="shared" si="4"/>
        <v>141.867648</v>
      </c>
      <c r="P23" s="12">
        <v>1</v>
      </c>
      <c r="Q23" s="12"/>
      <c r="X23" s="2">
        <v>0.21875</v>
      </c>
      <c r="Y23">
        <f t="shared" si="0"/>
        <v>0</v>
      </c>
    </row>
    <row r="24" spans="1:25" x14ac:dyDescent="0.25">
      <c r="A24" t="s">
        <v>0</v>
      </c>
      <c r="B24" t="s">
        <v>27</v>
      </c>
      <c r="C24" t="s">
        <v>775</v>
      </c>
      <c r="D24" s="1">
        <v>42597</v>
      </c>
      <c r="E24">
        <v>404.04</v>
      </c>
      <c r="F24" t="s">
        <v>2</v>
      </c>
      <c r="G24" s="2">
        <v>0.70833333333333337</v>
      </c>
      <c r="H24">
        <v>17</v>
      </c>
      <c r="I24">
        <v>17</v>
      </c>
      <c r="K24">
        <v>22</v>
      </c>
      <c r="L24">
        <f t="shared" si="1"/>
        <v>7</v>
      </c>
      <c r="M24">
        <f t="shared" si="2"/>
        <v>1529.89</v>
      </c>
      <c r="N24" s="6">
        <f t="shared" si="3"/>
        <v>8.7281795511221939E-3</v>
      </c>
      <c r="O24" s="11">
        <f t="shared" si="4"/>
        <v>31.821712000000002</v>
      </c>
      <c r="P24" s="11"/>
      <c r="Q24" s="11"/>
      <c r="X24" s="2">
        <v>0.22916666666666699</v>
      </c>
      <c r="Y24">
        <f t="shared" si="0"/>
        <v>0</v>
      </c>
    </row>
    <row r="25" spans="1:25" x14ac:dyDescent="0.25">
      <c r="A25" t="s">
        <v>0</v>
      </c>
      <c r="B25" t="s">
        <v>27</v>
      </c>
      <c r="C25" t="s">
        <v>776</v>
      </c>
      <c r="D25" s="1">
        <v>42541</v>
      </c>
      <c r="E25">
        <v>290.52</v>
      </c>
      <c r="F25" t="s">
        <v>1</v>
      </c>
      <c r="G25" s="2">
        <v>0.57291666666666663</v>
      </c>
      <c r="H25">
        <v>14</v>
      </c>
      <c r="I25">
        <v>14</v>
      </c>
      <c r="K25">
        <v>23</v>
      </c>
      <c r="L25">
        <f t="shared" si="1"/>
        <v>3</v>
      </c>
      <c r="M25">
        <f t="shared" si="2"/>
        <v>379.84</v>
      </c>
      <c r="N25" s="6">
        <f t="shared" si="3"/>
        <v>3.740648379052369E-3</v>
      </c>
      <c r="O25" s="11">
        <f t="shared" si="4"/>
        <v>7.9006719999999993</v>
      </c>
      <c r="P25" s="11"/>
      <c r="Q25" s="11"/>
      <c r="X25" s="2">
        <v>0.23958333333333301</v>
      </c>
      <c r="Y25">
        <f t="shared" si="0"/>
        <v>0</v>
      </c>
    </row>
    <row r="26" spans="1:25" x14ac:dyDescent="0.25">
      <c r="A26" t="s">
        <v>0</v>
      </c>
      <c r="B26" t="s">
        <v>27</v>
      </c>
      <c r="C26" t="s">
        <v>773</v>
      </c>
      <c r="D26" s="1">
        <v>42639</v>
      </c>
      <c r="E26">
        <v>402</v>
      </c>
      <c r="F26" t="s">
        <v>2</v>
      </c>
      <c r="G26" s="2">
        <v>0.6875</v>
      </c>
      <c r="H26">
        <v>17</v>
      </c>
      <c r="I26">
        <v>17</v>
      </c>
      <c r="L26">
        <f>SUM(L2:L25)</f>
        <v>802</v>
      </c>
      <c r="M26">
        <f>SUM(M2:M25)</f>
        <v>245865.87</v>
      </c>
      <c r="O26" s="11"/>
      <c r="P26" s="11"/>
      <c r="Q26" s="11"/>
      <c r="X26" s="2">
        <v>0.25</v>
      </c>
      <c r="Y26">
        <f t="shared" si="0"/>
        <v>1</v>
      </c>
    </row>
    <row r="27" spans="1:25" x14ac:dyDescent="0.25">
      <c r="A27" t="s">
        <v>0</v>
      </c>
      <c r="B27" t="s">
        <v>28</v>
      </c>
      <c r="C27" t="s">
        <v>292</v>
      </c>
      <c r="D27" s="1">
        <v>42639</v>
      </c>
      <c r="E27">
        <v>253.52</v>
      </c>
      <c r="F27" t="s">
        <v>1</v>
      </c>
      <c r="G27" s="2">
        <v>0.63541666666666663</v>
      </c>
      <c r="H27">
        <v>16</v>
      </c>
      <c r="I27">
        <v>15</v>
      </c>
      <c r="O27" s="11"/>
      <c r="P27" s="11"/>
      <c r="Q27" s="11"/>
      <c r="X27" s="2">
        <v>0.26041666666666702</v>
      </c>
      <c r="Y27">
        <f t="shared" si="0"/>
        <v>0</v>
      </c>
    </row>
    <row r="28" spans="1:25" x14ac:dyDescent="0.25">
      <c r="A28" t="s">
        <v>0</v>
      </c>
      <c r="B28" t="s">
        <v>28</v>
      </c>
      <c r="C28" t="s">
        <v>326</v>
      </c>
      <c r="D28" s="1">
        <v>42642</v>
      </c>
      <c r="E28">
        <v>65.239999999999995</v>
      </c>
      <c r="F28" t="s">
        <v>1</v>
      </c>
      <c r="G28" s="2">
        <v>0.64583333333333337</v>
      </c>
      <c r="H28">
        <v>16</v>
      </c>
      <c r="I28">
        <v>15</v>
      </c>
      <c r="O28" s="11"/>
      <c r="P28" s="11"/>
      <c r="Q28" s="11"/>
      <c r="X28" s="2">
        <v>0.27083333333333298</v>
      </c>
      <c r="Y28">
        <f t="shared" si="0"/>
        <v>0</v>
      </c>
    </row>
    <row r="29" spans="1:25" x14ac:dyDescent="0.25">
      <c r="A29" t="s">
        <v>0</v>
      </c>
      <c r="B29" t="s">
        <v>28</v>
      </c>
      <c r="C29" t="s">
        <v>336</v>
      </c>
      <c r="D29" s="1">
        <v>42639</v>
      </c>
      <c r="E29">
        <v>281.87</v>
      </c>
      <c r="F29" t="s">
        <v>1</v>
      </c>
      <c r="G29" s="2">
        <v>0.77083333333333337</v>
      </c>
      <c r="H29">
        <v>19</v>
      </c>
      <c r="I29">
        <v>19</v>
      </c>
      <c r="X29" s="2">
        <v>0.28125</v>
      </c>
      <c r="Y29">
        <f t="shared" si="0"/>
        <v>0</v>
      </c>
    </row>
    <row r="30" spans="1:25" x14ac:dyDescent="0.25">
      <c r="A30" t="s">
        <v>0</v>
      </c>
      <c r="B30" t="s">
        <v>28</v>
      </c>
      <c r="C30" t="s">
        <v>343</v>
      </c>
      <c r="D30" s="1">
        <v>42639</v>
      </c>
      <c r="E30">
        <v>243.58</v>
      </c>
      <c r="F30" t="s">
        <v>1</v>
      </c>
      <c r="G30" s="2">
        <v>0.64583333333333337</v>
      </c>
      <c r="H30">
        <v>16</v>
      </c>
      <c r="I30">
        <v>15</v>
      </c>
      <c r="X30" s="2">
        <v>0.29166666666666702</v>
      </c>
      <c r="Y30">
        <f t="shared" si="0"/>
        <v>1</v>
      </c>
    </row>
    <row r="31" spans="1:25" x14ac:dyDescent="0.25">
      <c r="A31" t="s">
        <v>0</v>
      </c>
      <c r="B31" t="s">
        <v>28</v>
      </c>
      <c r="C31" t="s">
        <v>352</v>
      </c>
      <c r="D31" s="1">
        <v>42572</v>
      </c>
      <c r="E31">
        <v>233.1</v>
      </c>
      <c r="F31" t="s">
        <v>1</v>
      </c>
      <c r="G31" s="2">
        <v>0.4375</v>
      </c>
      <c r="H31">
        <v>11</v>
      </c>
      <c r="I31">
        <v>11</v>
      </c>
      <c r="X31" s="2">
        <v>0.30208333333333298</v>
      </c>
      <c r="Y31">
        <f t="shared" si="0"/>
        <v>1</v>
      </c>
    </row>
    <row r="32" spans="1:25" x14ac:dyDescent="0.25">
      <c r="A32" t="s">
        <v>0</v>
      </c>
      <c r="B32" t="s">
        <v>28</v>
      </c>
      <c r="C32" t="s">
        <v>378</v>
      </c>
      <c r="D32" s="1">
        <v>42665</v>
      </c>
      <c r="E32">
        <v>174.42</v>
      </c>
      <c r="F32" t="s">
        <v>1</v>
      </c>
      <c r="G32" s="2">
        <v>0.53125</v>
      </c>
      <c r="H32">
        <v>13</v>
      </c>
      <c r="I32">
        <v>13</v>
      </c>
      <c r="X32" s="2">
        <v>0.3125</v>
      </c>
      <c r="Y32">
        <f t="shared" si="0"/>
        <v>1</v>
      </c>
    </row>
    <row r="33" spans="1:25" x14ac:dyDescent="0.25">
      <c r="A33" t="s">
        <v>0</v>
      </c>
      <c r="B33" t="s">
        <v>28</v>
      </c>
      <c r="C33" t="s">
        <v>382</v>
      </c>
      <c r="D33" s="1">
        <v>42541</v>
      </c>
      <c r="E33">
        <v>134.13999999999999</v>
      </c>
      <c r="F33" t="s">
        <v>1</v>
      </c>
      <c r="G33" s="2">
        <v>0.51041666666666663</v>
      </c>
      <c r="H33">
        <v>13</v>
      </c>
      <c r="I33">
        <v>13</v>
      </c>
      <c r="X33" s="2">
        <v>0.32291666666666702</v>
      </c>
      <c r="Y33">
        <f t="shared" si="0"/>
        <v>0</v>
      </c>
    </row>
    <row r="34" spans="1:25" x14ac:dyDescent="0.25">
      <c r="A34" t="s">
        <v>0</v>
      </c>
      <c r="B34" t="s">
        <v>28</v>
      </c>
      <c r="C34" t="s">
        <v>919</v>
      </c>
      <c r="D34" s="1">
        <v>42574</v>
      </c>
      <c r="E34">
        <v>308.13</v>
      </c>
      <c r="F34" t="s">
        <v>1</v>
      </c>
      <c r="G34" s="2">
        <v>0.64583333333333337</v>
      </c>
      <c r="H34">
        <v>16</v>
      </c>
      <c r="I34">
        <v>15</v>
      </c>
      <c r="X34" s="2">
        <v>0.33333333333333298</v>
      </c>
      <c r="Y34">
        <f t="shared" ref="Y34:Y65" si="5">COUNTIF($G$2:$G$803,X34)</f>
        <v>1</v>
      </c>
    </row>
    <row r="35" spans="1:25" x14ac:dyDescent="0.25">
      <c r="A35" t="s">
        <v>0</v>
      </c>
      <c r="B35" t="s">
        <v>28</v>
      </c>
      <c r="C35" t="s">
        <v>947</v>
      </c>
      <c r="D35" s="1">
        <v>42573</v>
      </c>
      <c r="E35">
        <v>269.01</v>
      </c>
      <c r="F35" t="s">
        <v>1</v>
      </c>
      <c r="G35" s="2">
        <v>0.72916666666666663</v>
      </c>
      <c r="H35">
        <v>18</v>
      </c>
      <c r="I35">
        <v>18</v>
      </c>
      <c r="X35" s="2">
        <v>0.34375</v>
      </c>
      <c r="Y35">
        <f t="shared" si="5"/>
        <v>0</v>
      </c>
    </row>
    <row r="36" spans="1:25" x14ac:dyDescent="0.25">
      <c r="A36" t="s">
        <v>0</v>
      </c>
      <c r="B36" t="s">
        <v>28</v>
      </c>
      <c r="C36" t="s">
        <v>948</v>
      </c>
      <c r="D36" s="1">
        <v>42584</v>
      </c>
      <c r="E36">
        <v>20.239999999999998</v>
      </c>
      <c r="F36" t="s">
        <v>1</v>
      </c>
      <c r="G36" s="2">
        <v>0.71875</v>
      </c>
      <c r="H36">
        <v>18</v>
      </c>
      <c r="I36">
        <v>18</v>
      </c>
      <c r="X36" s="2">
        <v>0.35416666666666702</v>
      </c>
      <c r="Y36">
        <f t="shared" si="5"/>
        <v>1</v>
      </c>
    </row>
    <row r="37" spans="1:25" x14ac:dyDescent="0.25">
      <c r="A37" t="s">
        <v>0</v>
      </c>
      <c r="B37" t="s">
        <v>28</v>
      </c>
      <c r="C37" t="s">
        <v>1074</v>
      </c>
      <c r="D37" s="1">
        <v>42597</v>
      </c>
      <c r="E37">
        <v>207.82</v>
      </c>
      <c r="F37" t="s">
        <v>1</v>
      </c>
      <c r="G37" s="2">
        <v>0.30208333333333331</v>
      </c>
      <c r="H37">
        <v>8</v>
      </c>
      <c r="I37">
        <v>8</v>
      </c>
      <c r="X37" s="2">
        <v>0.36458333333333298</v>
      </c>
      <c r="Y37">
        <f t="shared" si="5"/>
        <v>0</v>
      </c>
    </row>
    <row r="38" spans="1:25" x14ac:dyDescent="0.25">
      <c r="A38" t="s">
        <v>0</v>
      </c>
      <c r="B38" t="s">
        <v>28</v>
      </c>
      <c r="C38" t="s">
        <v>284</v>
      </c>
      <c r="D38" s="1">
        <v>42639</v>
      </c>
      <c r="E38">
        <v>405.5</v>
      </c>
      <c r="F38" t="s">
        <v>1</v>
      </c>
      <c r="G38" s="2">
        <v>0.57291666666666663</v>
      </c>
      <c r="H38">
        <v>14</v>
      </c>
      <c r="I38">
        <v>14</v>
      </c>
      <c r="X38" s="2">
        <v>0.375</v>
      </c>
      <c r="Y38">
        <f t="shared" si="5"/>
        <v>4</v>
      </c>
    </row>
    <row r="39" spans="1:25" x14ac:dyDescent="0.25">
      <c r="A39" t="s">
        <v>0</v>
      </c>
      <c r="B39" t="s">
        <v>28</v>
      </c>
      <c r="C39" t="s">
        <v>296</v>
      </c>
      <c r="D39" s="1">
        <v>42599</v>
      </c>
      <c r="E39">
        <v>250.48</v>
      </c>
      <c r="F39" t="s">
        <v>1</v>
      </c>
      <c r="G39" s="2">
        <v>0.52083333333333337</v>
      </c>
      <c r="H39">
        <v>13</v>
      </c>
      <c r="I39">
        <v>13</v>
      </c>
      <c r="X39" s="2">
        <v>0.38541666666666702</v>
      </c>
      <c r="Y39">
        <f t="shared" si="5"/>
        <v>1</v>
      </c>
    </row>
    <row r="40" spans="1:25" x14ac:dyDescent="0.25">
      <c r="A40" t="s">
        <v>0</v>
      </c>
      <c r="B40" t="s">
        <v>28</v>
      </c>
      <c r="C40" t="s">
        <v>307</v>
      </c>
      <c r="D40" s="1">
        <v>42579</v>
      </c>
      <c r="E40">
        <v>493.95</v>
      </c>
      <c r="F40" t="s">
        <v>1</v>
      </c>
      <c r="G40" s="2">
        <v>0.45833333333333331</v>
      </c>
      <c r="H40">
        <v>11</v>
      </c>
      <c r="I40">
        <v>11</v>
      </c>
      <c r="X40" s="2">
        <v>0.39583333333333298</v>
      </c>
      <c r="Y40">
        <f t="shared" si="5"/>
        <v>0</v>
      </c>
    </row>
    <row r="41" spans="1:25" x14ac:dyDescent="0.25">
      <c r="A41" t="s">
        <v>0</v>
      </c>
      <c r="B41" t="s">
        <v>28</v>
      </c>
      <c r="C41" t="s">
        <v>311</v>
      </c>
      <c r="D41" s="1">
        <v>42642</v>
      </c>
      <c r="E41">
        <v>166.92</v>
      </c>
      <c r="F41" t="s">
        <v>1</v>
      </c>
      <c r="G41" s="2">
        <v>0.625</v>
      </c>
      <c r="H41">
        <v>15</v>
      </c>
      <c r="I41">
        <v>15</v>
      </c>
      <c r="X41" s="2">
        <v>0.40625</v>
      </c>
      <c r="Y41">
        <f t="shared" si="5"/>
        <v>2</v>
      </c>
    </row>
    <row r="42" spans="1:25" x14ac:dyDescent="0.25">
      <c r="A42" t="s">
        <v>0</v>
      </c>
      <c r="B42" t="s">
        <v>28</v>
      </c>
      <c r="C42" t="s">
        <v>314</v>
      </c>
      <c r="D42" s="1">
        <v>42644</v>
      </c>
      <c r="E42">
        <v>532.96</v>
      </c>
      <c r="F42" t="s">
        <v>1</v>
      </c>
      <c r="G42" s="2">
        <v>0.66666666666666663</v>
      </c>
      <c r="H42">
        <v>16</v>
      </c>
      <c r="I42">
        <v>16</v>
      </c>
      <c r="X42" s="2">
        <v>0.41666666666666702</v>
      </c>
      <c r="Y42">
        <f t="shared" si="5"/>
        <v>2</v>
      </c>
    </row>
    <row r="43" spans="1:25" x14ac:dyDescent="0.25">
      <c r="A43" t="s">
        <v>0</v>
      </c>
      <c r="B43" t="s">
        <v>28</v>
      </c>
      <c r="C43" t="s">
        <v>321</v>
      </c>
      <c r="D43" s="1">
        <v>42639</v>
      </c>
      <c r="E43">
        <v>144.96</v>
      </c>
      <c r="F43" t="s">
        <v>1</v>
      </c>
      <c r="G43" s="2">
        <v>0.76041666666666663</v>
      </c>
      <c r="H43">
        <v>19</v>
      </c>
      <c r="I43">
        <v>19</v>
      </c>
      <c r="X43" s="2">
        <v>0.42708333333333298</v>
      </c>
      <c r="Y43">
        <f t="shared" si="5"/>
        <v>2</v>
      </c>
    </row>
    <row r="44" spans="1:25" x14ac:dyDescent="0.25">
      <c r="A44" t="s">
        <v>0</v>
      </c>
      <c r="B44" t="s">
        <v>28</v>
      </c>
      <c r="C44" t="s">
        <v>327</v>
      </c>
      <c r="D44" s="1">
        <v>42639</v>
      </c>
      <c r="E44">
        <v>311.55</v>
      </c>
      <c r="F44" t="s">
        <v>1</v>
      </c>
      <c r="G44" s="2">
        <v>0.72916666666666663</v>
      </c>
      <c r="H44">
        <v>18</v>
      </c>
      <c r="I44">
        <v>18</v>
      </c>
      <c r="X44" s="2">
        <v>0.4375</v>
      </c>
      <c r="Y44">
        <f t="shared" si="5"/>
        <v>6</v>
      </c>
    </row>
    <row r="45" spans="1:25" x14ac:dyDescent="0.25">
      <c r="A45" t="s">
        <v>0</v>
      </c>
      <c r="B45" t="s">
        <v>28</v>
      </c>
      <c r="C45" t="s">
        <v>346</v>
      </c>
      <c r="D45" s="1">
        <v>42597</v>
      </c>
      <c r="E45">
        <v>106.46</v>
      </c>
      <c r="F45" t="s">
        <v>1</v>
      </c>
      <c r="G45" s="2">
        <v>0.4375</v>
      </c>
      <c r="H45">
        <v>11</v>
      </c>
      <c r="I45">
        <v>11</v>
      </c>
      <c r="X45" s="2">
        <v>0.44791666666666702</v>
      </c>
      <c r="Y45">
        <f t="shared" si="5"/>
        <v>4</v>
      </c>
    </row>
    <row r="46" spans="1:25" x14ac:dyDescent="0.25">
      <c r="A46" t="s">
        <v>0</v>
      </c>
      <c r="B46" t="s">
        <v>28</v>
      </c>
      <c r="C46" t="s">
        <v>348</v>
      </c>
      <c r="D46" s="1">
        <v>42639</v>
      </c>
      <c r="E46">
        <v>94.84</v>
      </c>
      <c r="F46" t="s">
        <v>1</v>
      </c>
      <c r="G46" s="2">
        <v>0.5625</v>
      </c>
      <c r="H46">
        <v>14</v>
      </c>
      <c r="I46">
        <v>14</v>
      </c>
      <c r="X46" s="2">
        <v>0.45833333333333298</v>
      </c>
      <c r="Y46">
        <f t="shared" si="5"/>
        <v>4</v>
      </c>
    </row>
    <row r="47" spans="1:25" x14ac:dyDescent="0.25">
      <c r="A47" t="s">
        <v>0</v>
      </c>
      <c r="B47" t="s">
        <v>28</v>
      </c>
      <c r="C47" t="s">
        <v>370</v>
      </c>
      <c r="D47" s="1">
        <v>42627</v>
      </c>
      <c r="E47">
        <v>101.78</v>
      </c>
      <c r="F47" t="s">
        <v>1</v>
      </c>
      <c r="G47" s="2">
        <v>0.375</v>
      </c>
      <c r="H47">
        <v>9</v>
      </c>
      <c r="I47">
        <v>9</v>
      </c>
      <c r="X47" s="2">
        <v>0.46875</v>
      </c>
      <c r="Y47">
        <f t="shared" si="5"/>
        <v>3</v>
      </c>
    </row>
    <row r="48" spans="1:25" x14ac:dyDescent="0.25">
      <c r="A48" t="s">
        <v>0</v>
      </c>
      <c r="B48" t="s">
        <v>28</v>
      </c>
      <c r="C48" t="s">
        <v>990</v>
      </c>
      <c r="D48" s="1">
        <v>42573</v>
      </c>
      <c r="E48">
        <v>254.5</v>
      </c>
      <c r="F48" t="s">
        <v>1</v>
      </c>
      <c r="G48" s="2">
        <v>0.75</v>
      </c>
      <c r="H48">
        <v>18</v>
      </c>
      <c r="I48">
        <v>18</v>
      </c>
      <c r="X48" s="2">
        <v>0.47916666666666702</v>
      </c>
      <c r="Y48">
        <f t="shared" si="5"/>
        <v>9</v>
      </c>
    </row>
    <row r="49" spans="1:25" x14ac:dyDescent="0.25">
      <c r="A49" t="s">
        <v>0</v>
      </c>
      <c r="B49" t="s">
        <v>28</v>
      </c>
      <c r="C49" t="s">
        <v>1063</v>
      </c>
      <c r="D49" s="1">
        <v>42597</v>
      </c>
      <c r="E49">
        <v>39.840000000000003</v>
      </c>
      <c r="F49" t="s">
        <v>1</v>
      </c>
      <c r="G49" s="2">
        <v>0.4375</v>
      </c>
      <c r="H49">
        <v>11</v>
      </c>
      <c r="I49">
        <v>11</v>
      </c>
      <c r="X49" s="2">
        <v>0.48958333333333298</v>
      </c>
      <c r="Y49">
        <f t="shared" si="5"/>
        <v>7</v>
      </c>
    </row>
    <row r="50" spans="1:25" x14ac:dyDescent="0.25">
      <c r="A50" t="s">
        <v>0</v>
      </c>
      <c r="B50" t="s">
        <v>29</v>
      </c>
      <c r="C50" t="s">
        <v>430</v>
      </c>
      <c r="D50" s="1">
        <v>42577</v>
      </c>
      <c r="E50">
        <v>179.83</v>
      </c>
      <c r="F50" t="s">
        <v>1</v>
      </c>
      <c r="G50" s="2">
        <v>0.80208333333333337</v>
      </c>
      <c r="H50">
        <v>20</v>
      </c>
      <c r="I50">
        <v>20</v>
      </c>
      <c r="X50" s="2">
        <v>0.5</v>
      </c>
      <c r="Y50">
        <f t="shared" si="5"/>
        <v>16</v>
      </c>
    </row>
    <row r="51" spans="1:25" x14ac:dyDescent="0.25">
      <c r="A51" t="s">
        <v>0</v>
      </c>
      <c r="B51" t="s">
        <v>29</v>
      </c>
      <c r="C51" t="s">
        <v>863</v>
      </c>
      <c r="D51" s="1">
        <v>42573</v>
      </c>
      <c r="E51">
        <v>82.07</v>
      </c>
      <c r="F51" t="s">
        <v>1</v>
      </c>
      <c r="G51" s="2">
        <v>0.80208333333333337</v>
      </c>
      <c r="H51">
        <v>20</v>
      </c>
      <c r="I51">
        <v>20</v>
      </c>
      <c r="X51" s="2">
        <v>0.51041666666666696</v>
      </c>
      <c r="Y51">
        <f t="shared" si="5"/>
        <v>7</v>
      </c>
    </row>
    <row r="52" spans="1:25" x14ac:dyDescent="0.25">
      <c r="A52" t="s">
        <v>0</v>
      </c>
      <c r="B52" t="s">
        <v>127</v>
      </c>
      <c r="C52" t="s">
        <v>402</v>
      </c>
      <c r="D52" s="1">
        <v>42633</v>
      </c>
      <c r="E52">
        <v>227.96</v>
      </c>
      <c r="F52" t="s">
        <v>1</v>
      </c>
      <c r="G52" s="2">
        <v>0.52083333333333337</v>
      </c>
      <c r="H52">
        <v>13</v>
      </c>
      <c r="I52">
        <v>13</v>
      </c>
      <c r="X52" s="2">
        <v>0.52083333333333304</v>
      </c>
      <c r="Y52">
        <f t="shared" si="5"/>
        <v>9</v>
      </c>
    </row>
    <row r="53" spans="1:25" x14ac:dyDescent="0.25">
      <c r="A53" t="s">
        <v>0</v>
      </c>
      <c r="B53" t="s">
        <v>127</v>
      </c>
      <c r="C53" t="s">
        <v>403</v>
      </c>
      <c r="D53" s="1">
        <v>42491</v>
      </c>
      <c r="E53">
        <v>0</v>
      </c>
      <c r="F53" t="s">
        <v>1</v>
      </c>
      <c r="G53" s="2">
        <v>0</v>
      </c>
      <c r="H53">
        <v>0</v>
      </c>
      <c r="I53">
        <v>0</v>
      </c>
      <c r="X53" s="2">
        <v>0.53125</v>
      </c>
      <c r="Y53">
        <f t="shared" si="5"/>
        <v>9</v>
      </c>
    </row>
    <row r="54" spans="1:25" x14ac:dyDescent="0.25">
      <c r="A54" t="s">
        <v>1083</v>
      </c>
      <c r="B54" t="s">
        <v>30</v>
      </c>
      <c r="C54" t="s">
        <v>506</v>
      </c>
      <c r="D54" s="1">
        <v>42601</v>
      </c>
      <c r="E54">
        <v>1</v>
      </c>
      <c r="F54" t="s">
        <v>2</v>
      </c>
      <c r="G54" s="2">
        <v>0.5</v>
      </c>
      <c r="H54">
        <v>12</v>
      </c>
      <c r="I54">
        <v>12</v>
      </c>
      <c r="X54" s="2">
        <v>0.54166666666666696</v>
      </c>
      <c r="Y54">
        <f t="shared" si="5"/>
        <v>10</v>
      </c>
    </row>
    <row r="55" spans="1:25" x14ac:dyDescent="0.25">
      <c r="A55" t="s">
        <v>0</v>
      </c>
      <c r="B55" t="s">
        <v>31</v>
      </c>
      <c r="C55" t="s">
        <v>340</v>
      </c>
      <c r="D55" s="1">
        <v>42598</v>
      </c>
      <c r="E55">
        <v>320.8</v>
      </c>
      <c r="F55" t="s">
        <v>1</v>
      </c>
      <c r="G55" s="2">
        <v>0.55208333333333337</v>
      </c>
      <c r="H55">
        <v>14</v>
      </c>
      <c r="I55">
        <v>14</v>
      </c>
      <c r="X55" s="2">
        <v>0.55208333333333304</v>
      </c>
      <c r="Y55">
        <f t="shared" si="5"/>
        <v>11</v>
      </c>
    </row>
    <row r="56" spans="1:25" x14ac:dyDescent="0.25">
      <c r="A56" t="s">
        <v>0</v>
      </c>
      <c r="B56" t="s">
        <v>31</v>
      </c>
      <c r="C56" t="s">
        <v>341</v>
      </c>
      <c r="D56" s="1">
        <v>42639</v>
      </c>
      <c r="E56">
        <v>0</v>
      </c>
      <c r="F56" t="s">
        <v>2</v>
      </c>
      <c r="G56" s="2">
        <v>0.5625</v>
      </c>
      <c r="H56">
        <v>14</v>
      </c>
      <c r="I56">
        <v>14</v>
      </c>
      <c r="X56" s="2">
        <v>0.5625</v>
      </c>
      <c r="Y56">
        <f t="shared" si="5"/>
        <v>12</v>
      </c>
    </row>
    <row r="57" spans="1:25" x14ac:dyDescent="0.25">
      <c r="A57" t="s">
        <v>0</v>
      </c>
      <c r="B57" t="s">
        <v>31</v>
      </c>
      <c r="C57" t="s">
        <v>784</v>
      </c>
      <c r="D57" s="1">
        <v>42634</v>
      </c>
      <c r="E57">
        <v>575.67999999999995</v>
      </c>
      <c r="F57" t="s">
        <v>1</v>
      </c>
      <c r="G57" s="2">
        <v>0.54166666666666663</v>
      </c>
      <c r="H57">
        <v>13</v>
      </c>
      <c r="I57">
        <v>13</v>
      </c>
      <c r="X57" s="2">
        <v>0.57291666666666696</v>
      </c>
      <c r="Y57">
        <f t="shared" si="5"/>
        <v>14</v>
      </c>
    </row>
    <row r="58" spans="1:25" x14ac:dyDescent="0.25">
      <c r="A58" t="s">
        <v>0</v>
      </c>
      <c r="B58" t="s">
        <v>31</v>
      </c>
      <c r="C58" t="s">
        <v>785</v>
      </c>
      <c r="D58" s="1">
        <v>42598</v>
      </c>
      <c r="E58">
        <v>320.83999999999997</v>
      </c>
      <c r="F58" t="s">
        <v>1</v>
      </c>
      <c r="G58" s="2">
        <v>0.54166666666666663</v>
      </c>
      <c r="H58">
        <v>13</v>
      </c>
      <c r="I58">
        <v>13</v>
      </c>
      <c r="X58" s="2">
        <v>0.58333333333333304</v>
      </c>
      <c r="Y58">
        <f t="shared" si="5"/>
        <v>17</v>
      </c>
    </row>
    <row r="59" spans="1:25" x14ac:dyDescent="0.25">
      <c r="A59" t="s">
        <v>0</v>
      </c>
      <c r="B59" t="s">
        <v>31</v>
      </c>
      <c r="C59" t="s">
        <v>786</v>
      </c>
      <c r="D59" s="1">
        <v>42597</v>
      </c>
      <c r="E59">
        <v>338.52</v>
      </c>
      <c r="F59" t="s">
        <v>1</v>
      </c>
      <c r="G59" s="2">
        <v>0.54166666666666663</v>
      </c>
      <c r="H59">
        <v>13</v>
      </c>
      <c r="I59">
        <v>13</v>
      </c>
      <c r="X59" s="2">
        <v>0.59375</v>
      </c>
      <c r="Y59">
        <f t="shared" si="5"/>
        <v>12</v>
      </c>
    </row>
    <row r="60" spans="1:25" x14ac:dyDescent="0.25">
      <c r="A60" t="s">
        <v>0</v>
      </c>
      <c r="B60" t="s">
        <v>31</v>
      </c>
      <c r="C60" t="s">
        <v>787</v>
      </c>
      <c r="D60" s="1">
        <v>42633</v>
      </c>
      <c r="E60">
        <v>298.44</v>
      </c>
      <c r="F60" t="s">
        <v>1</v>
      </c>
      <c r="G60" s="2">
        <v>0.44791666666666669</v>
      </c>
      <c r="H60">
        <v>11</v>
      </c>
      <c r="I60">
        <v>11</v>
      </c>
      <c r="X60" s="2">
        <v>0.60416666666666696</v>
      </c>
      <c r="Y60">
        <f t="shared" si="5"/>
        <v>14</v>
      </c>
    </row>
    <row r="61" spans="1:25" x14ac:dyDescent="0.25">
      <c r="A61" t="s">
        <v>0</v>
      </c>
      <c r="B61" t="s">
        <v>32</v>
      </c>
      <c r="C61" t="s">
        <v>288</v>
      </c>
      <c r="D61" s="1">
        <v>42642</v>
      </c>
      <c r="E61">
        <v>274.08</v>
      </c>
      <c r="F61" t="s">
        <v>1</v>
      </c>
      <c r="G61" s="2">
        <v>0.48958333333333331</v>
      </c>
      <c r="H61">
        <v>12</v>
      </c>
      <c r="I61">
        <v>12</v>
      </c>
      <c r="X61" s="2">
        <v>0.61458333333333304</v>
      </c>
      <c r="Y61">
        <f t="shared" si="5"/>
        <v>7</v>
      </c>
    </row>
    <row r="62" spans="1:25" x14ac:dyDescent="0.25">
      <c r="A62" t="s">
        <v>0</v>
      </c>
      <c r="B62" t="s">
        <v>32</v>
      </c>
      <c r="C62" t="s">
        <v>560</v>
      </c>
      <c r="D62" s="1">
        <v>42573</v>
      </c>
      <c r="E62">
        <v>262.2</v>
      </c>
      <c r="F62" t="s">
        <v>1</v>
      </c>
      <c r="G62" s="2">
        <v>0.66666666666666663</v>
      </c>
      <c r="H62">
        <v>16</v>
      </c>
      <c r="I62">
        <v>16</v>
      </c>
      <c r="X62" s="2">
        <v>0.625</v>
      </c>
      <c r="Y62">
        <f t="shared" si="5"/>
        <v>27</v>
      </c>
    </row>
    <row r="63" spans="1:25" x14ac:dyDescent="0.25">
      <c r="A63" t="s">
        <v>0</v>
      </c>
      <c r="B63" t="s">
        <v>32</v>
      </c>
      <c r="C63" t="s">
        <v>790</v>
      </c>
      <c r="D63" s="4">
        <v>42573</v>
      </c>
      <c r="E63">
        <v>247.8</v>
      </c>
      <c r="F63" t="s">
        <v>1</v>
      </c>
      <c r="G63" s="2">
        <v>0.69791666666666663</v>
      </c>
      <c r="H63">
        <v>17</v>
      </c>
      <c r="I63">
        <v>17</v>
      </c>
      <c r="X63" s="2">
        <v>0.63541666666666696</v>
      </c>
      <c r="Y63">
        <f t="shared" si="5"/>
        <v>8</v>
      </c>
    </row>
    <row r="64" spans="1:25" x14ac:dyDescent="0.25">
      <c r="A64" t="s">
        <v>0</v>
      </c>
      <c r="B64" t="s">
        <v>32</v>
      </c>
      <c r="C64" t="s">
        <v>795</v>
      </c>
      <c r="D64" s="1">
        <v>42541</v>
      </c>
      <c r="E64">
        <v>357.24</v>
      </c>
      <c r="F64" t="s">
        <v>1</v>
      </c>
      <c r="G64" s="2">
        <v>0.5</v>
      </c>
      <c r="H64">
        <v>12</v>
      </c>
      <c r="I64">
        <v>12</v>
      </c>
      <c r="X64" s="2">
        <v>0.64583333333333304</v>
      </c>
      <c r="Y64">
        <f t="shared" si="5"/>
        <v>14</v>
      </c>
    </row>
    <row r="65" spans="1:25" x14ac:dyDescent="0.25">
      <c r="A65" t="s">
        <v>0</v>
      </c>
      <c r="B65" t="s">
        <v>32</v>
      </c>
      <c r="C65" t="s">
        <v>796</v>
      </c>
      <c r="D65" s="1">
        <v>42541</v>
      </c>
      <c r="E65">
        <v>11.4</v>
      </c>
      <c r="F65" t="s">
        <v>1</v>
      </c>
      <c r="G65" s="2">
        <v>0.47916666666666669</v>
      </c>
      <c r="H65">
        <v>12</v>
      </c>
      <c r="I65">
        <v>12</v>
      </c>
      <c r="X65" s="2">
        <v>0.65625</v>
      </c>
      <c r="Y65">
        <f t="shared" si="5"/>
        <v>21</v>
      </c>
    </row>
    <row r="66" spans="1:25" x14ac:dyDescent="0.25">
      <c r="A66" t="s">
        <v>0</v>
      </c>
      <c r="B66" t="s">
        <v>32</v>
      </c>
      <c r="C66" t="s">
        <v>828</v>
      </c>
      <c r="D66" s="1">
        <v>42597</v>
      </c>
      <c r="E66">
        <v>401.4</v>
      </c>
      <c r="F66" t="s">
        <v>1</v>
      </c>
      <c r="G66" s="2">
        <v>0.59375</v>
      </c>
      <c r="H66">
        <v>15</v>
      </c>
      <c r="I66">
        <v>15</v>
      </c>
      <c r="X66" s="2">
        <v>0.66666666666666696</v>
      </c>
      <c r="Y66">
        <f t="shared" ref="Y66:Y97" si="6">COUNTIF($G$2:$G$803,X66)</f>
        <v>27</v>
      </c>
    </row>
    <row r="67" spans="1:25" x14ac:dyDescent="0.25">
      <c r="A67" t="s">
        <v>0</v>
      </c>
      <c r="B67" t="s">
        <v>32</v>
      </c>
      <c r="C67" t="s">
        <v>830</v>
      </c>
      <c r="D67" s="1">
        <v>42573</v>
      </c>
      <c r="E67">
        <v>376.92</v>
      </c>
      <c r="F67" t="s">
        <v>1</v>
      </c>
      <c r="G67" s="2">
        <v>0.75</v>
      </c>
      <c r="H67">
        <v>18</v>
      </c>
      <c r="I67">
        <v>18</v>
      </c>
      <c r="X67" s="2">
        <v>0.67708333333333304</v>
      </c>
      <c r="Y67">
        <f t="shared" si="6"/>
        <v>11</v>
      </c>
    </row>
    <row r="68" spans="1:25" x14ac:dyDescent="0.25">
      <c r="A68" t="s">
        <v>0</v>
      </c>
      <c r="B68" t="s">
        <v>32</v>
      </c>
      <c r="C68" t="s">
        <v>831</v>
      </c>
      <c r="D68" s="1">
        <v>42578</v>
      </c>
      <c r="E68">
        <v>381.76</v>
      </c>
      <c r="F68" t="s">
        <v>1</v>
      </c>
      <c r="G68" s="2">
        <v>0.625</v>
      </c>
      <c r="H68">
        <v>15</v>
      </c>
      <c r="I68">
        <v>15</v>
      </c>
      <c r="X68" s="2">
        <v>0.6875</v>
      </c>
      <c r="Y68">
        <f t="shared" si="6"/>
        <v>22</v>
      </c>
    </row>
    <row r="69" spans="1:25" x14ac:dyDescent="0.25">
      <c r="A69" t="s">
        <v>0</v>
      </c>
      <c r="B69" t="s">
        <v>32</v>
      </c>
      <c r="C69" t="s">
        <v>287</v>
      </c>
      <c r="D69" s="1">
        <v>42597</v>
      </c>
      <c r="E69">
        <v>197.12</v>
      </c>
      <c r="F69" t="s">
        <v>1</v>
      </c>
      <c r="G69" s="2">
        <v>0.55208333333333337</v>
      </c>
      <c r="H69">
        <v>14</v>
      </c>
      <c r="I69">
        <v>14</v>
      </c>
      <c r="X69" s="2">
        <v>0.69791666666666696</v>
      </c>
      <c r="Y69">
        <f t="shared" si="6"/>
        <v>20</v>
      </c>
    </row>
    <row r="70" spans="1:25" x14ac:dyDescent="0.25">
      <c r="A70" t="s">
        <v>0</v>
      </c>
      <c r="B70" t="s">
        <v>32</v>
      </c>
      <c r="C70" t="s">
        <v>556</v>
      </c>
      <c r="D70" s="1">
        <v>42573</v>
      </c>
      <c r="E70">
        <v>394.8</v>
      </c>
      <c r="F70" t="s">
        <v>1</v>
      </c>
      <c r="G70" s="2">
        <v>0.76041666666666663</v>
      </c>
      <c r="H70">
        <v>19</v>
      </c>
      <c r="I70">
        <v>19</v>
      </c>
      <c r="X70" s="2">
        <v>0.70833333333333304</v>
      </c>
      <c r="Y70">
        <f t="shared" si="6"/>
        <v>31</v>
      </c>
    </row>
    <row r="71" spans="1:25" x14ac:dyDescent="0.25">
      <c r="A71" t="s">
        <v>0</v>
      </c>
      <c r="B71" t="s">
        <v>32</v>
      </c>
      <c r="C71" t="s">
        <v>557</v>
      </c>
      <c r="D71" s="1">
        <v>42639</v>
      </c>
      <c r="E71">
        <v>445.92</v>
      </c>
      <c r="F71" t="s">
        <v>1</v>
      </c>
      <c r="G71" s="2">
        <v>0.8125</v>
      </c>
      <c r="H71">
        <v>20</v>
      </c>
      <c r="I71">
        <v>20</v>
      </c>
      <c r="X71" s="2">
        <v>0.71875</v>
      </c>
      <c r="Y71">
        <f t="shared" si="6"/>
        <v>26</v>
      </c>
    </row>
    <row r="72" spans="1:25" x14ac:dyDescent="0.25">
      <c r="A72" t="s">
        <v>0</v>
      </c>
      <c r="B72" t="s">
        <v>32</v>
      </c>
      <c r="C72" t="s">
        <v>558</v>
      </c>
      <c r="D72" s="1">
        <v>42573</v>
      </c>
      <c r="E72">
        <v>191</v>
      </c>
      <c r="F72" t="s">
        <v>1</v>
      </c>
      <c r="G72" s="2">
        <v>0.67708333333333337</v>
      </c>
      <c r="H72">
        <v>17</v>
      </c>
      <c r="I72">
        <v>17</v>
      </c>
      <c r="X72" s="2">
        <v>0.72916666666666696</v>
      </c>
      <c r="Y72">
        <f t="shared" si="6"/>
        <v>24</v>
      </c>
    </row>
    <row r="73" spans="1:25" x14ac:dyDescent="0.25">
      <c r="A73" t="s">
        <v>0</v>
      </c>
      <c r="B73" t="s">
        <v>32</v>
      </c>
      <c r="C73" t="s">
        <v>559</v>
      </c>
      <c r="D73" s="1">
        <v>42573</v>
      </c>
      <c r="E73">
        <v>367.04</v>
      </c>
      <c r="F73" t="s">
        <v>1</v>
      </c>
      <c r="G73" s="2">
        <v>0.75</v>
      </c>
      <c r="H73">
        <v>18</v>
      </c>
      <c r="I73">
        <v>18</v>
      </c>
      <c r="X73" s="2">
        <v>0.73958333333333304</v>
      </c>
      <c r="Y73">
        <f t="shared" si="6"/>
        <v>27</v>
      </c>
    </row>
    <row r="74" spans="1:25" x14ac:dyDescent="0.25">
      <c r="A74" t="s">
        <v>0</v>
      </c>
      <c r="B74" t="s">
        <v>32</v>
      </c>
      <c r="C74" t="s">
        <v>788</v>
      </c>
      <c r="D74" s="1">
        <v>42597</v>
      </c>
      <c r="E74">
        <v>69.680000000000007</v>
      </c>
      <c r="F74" t="s">
        <v>1</v>
      </c>
      <c r="G74" s="2">
        <v>0.48958333333333331</v>
      </c>
      <c r="H74">
        <v>12</v>
      </c>
      <c r="I74">
        <v>12</v>
      </c>
      <c r="X74" s="2">
        <v>0.75</v>
      </c>
      <c r="Y74">
        <f t="shared" si="6"/>
        <v>46</v>
      </c>
    </row>
    <row r="75" spans="1:25" x14ac:dyDescent="0.25">
      <c r="A75" t="s">
        <v>0</v>
      </c>
      <c r="B75" t="s">
        <v>32</v>
      </c>
      <c r="C75" t="s">
        <v>792</v>
      </c>
      <c r="D75" s="4">
        <v>42600</v>
      </c>
      <c r="E75">
        <v>223.32</v>
      </c>
      <c r="F75" t="s">
        <v>1</v>
      </c>
      <c r="G75" s="2">
        <v>0.45833333333333331</v>
      </c>
      <c r="H75">
        <v>11</v>
      </c>
      <c r="I75">
        <v>11</v>
      </c>
      <c r="X75" s="2">
        <v>0.76041666666666696</v>
      </c>
      <c r="Y75">
        <f t="shared" si="6"/>
        <v>33</v>
      </c>
    </row>
    <row r="76" spans="1:25" x14ac:dyDescent="0.25">
      <c r="A76" t="s">
        <v>0</v>
      </c>
      <c r="B76" t="s">
        <v>32</v>
      </c>
      <c r="C76" t="s">
        <v>789</v>
      </c>
      <c r="D76" s="4">
        <v>42491</v>
      </c>
      <c r="E76">
        <v>1.2</v>
      </c>
      <c r="F76" t="s">
        <v>1</v>
      </c>
      <c r="G76" s="2">
        <v>0</v>
      </c>
      <c r="H76">
        <v>0</v>
      </c>
      <c r="I76">
        <v>0</v>
      </c>
      <c r="X76" s="2">
        <v>0.77083333333333304</v>
      </c>
      <c r="Y76">
        <f t="shared" si="6"/>
        <v>23</v>
      </c>
    </row>
    <row r="77" spans="1:25" x14ac:dyDescent="0.25">
      <c r="A77" t="s">
        <v>0</v>
      </c>
      <c r="B77" t="s">
        <v>32</v>
      </c>
      <c r="C77" t="s">
        <v>793</v>
      </c>
      <c r="D77" s="1">
        <v>42491</v>
      </c>
      <c r="E77">
        <v>2.4</v>
      </c>
      <c r="F77" t="s">
        <v>1</v>
      </c>
      <c r="G77" s="2">
        <v>0</v>
      </c>
      <c r="H77">
        <v>0</v>
      </c>
      <c r="I77">
        <v>0</v>
      </c>
      <c r="X77" s="2">
        <v>0.78125</v>
      </c>
      <c r="Y77">
        <f t="shared" si="6"/>
        <v>18</v>
      </c>
    </row>
    <row r="78" spans="1:25" x14ac:dyDescent="0.25">
      <c r="A78" t="s">
        <v>0</v>
      </c>
      <c r="B78" t="s">
        <v>32</v>
      </c>
      <c r="C78" t="s">
        <v>794</v>
      </c>
      <c r="D78" s="1">
        <v>42573</v>
      </c>
      <c r="E78">
        <v>334.36</v>
      </c>
      <c r="F78" t="s">
        <v>1</v>
      </c>
      <c r="G78" s="2">
        <v>0.76041666666666663</v>
      </c>
      <c r="H78">
        <v>19</v>
      </c>
      <c r="I78">
        <v>19</v>
      </c>
      <c r="X78" s="2">
        <v>0.79166666666666696</v>
      </c>
      <c r="Y78">
        <f t="shared" si="6"/>
        <v>22</v>
      </c>
    </row>
    <row r="79" spans="1:25" x14ac:dyDescent="0.25">
      <c r="A79" t="s">
        <v>0</v>
      </c>
      <c r="B79" t="s">
        <v>32</v>
      </c>
      <c r="C79" t="s">
        <v>829</v>
      </c>
      <c r="D79" s="1">
        <v>42573</v>
      </c>
      <c r="E79">
        <v>286.92</v>
      </c>
      <c r="F79" t="s">
        <v>1</v>
      </c>
      <c r="G79" s="2">
        <v>0.53125</v>
      </c>
      <c r="H79">
        <v>13</v>
      </c>
      <c r="I79">
        <v>13</v>
      </c>
      <c r="X79" s="2">
        <v>0.80208333333333304</v>
      </c>
      <c r="Y79">
        <f t="shared" si="6"/>
        <v>65</v>
      </c>
    </row>
    <row r="80" spans="1:25" x14ac:dyDescent="0.25">
      <c r="A80" t="s">
        <v>0</v>
      </c>
      <c r="B80" t="s">
        <v>33</v>
      </c>
      <c r="C80" t="s">
        <v>322</v>
      </c>
      <c r="D80" s="1">
        <v>42639</v>
      </c>
      <c r="E80">
        <v>407.88</v>
      </c>
      <c r="F80" t="s">
        <v>1</v>
      </c>
      <c r="G80" s="2">
        <v>0.80208333333333337</v>
      </c>
      <c r="H80">
        <v>20</v>
      </c>
      <c r="I80">
        <v>20</v>
      </c>
      <c r="X80" s="2">
        <v>0.8125</v>
      </c>
      <c r="Y80">
        <f t="shared" si="6"/>
        <v>52</v>
      </c>
    </row>
    <row r="81" spans="1:25" x14ac:dyDescent="0.25">
      <c r="A81" t="s">
        <v>0</v>
      </c>
      <c r="B81" t="s">
        <v>33</v>
      </c>
      <c r="C81" t="s">
        <v>325</v>
      </c>
      <c r="D81" s="1">
        <v>42639</v>
      </c>
      <c r="E81">
        <v>427.2</v>
      </c>
      <c r="F81" t="s">
        <v>1</v>
      </c>
      <c r="G81" s="2">
        <v>0.70833333333333337</v>
      </c>
      <c r="H81">
        <v>17</v>
      </c>
      <c r="I81">
        <v>17</v>
      </c>
      <c r="X81" s="2">
        <v>0.82291666666666696</v>
      </c>
      <c r="Y81">
        <f t="shared" si="6"/>
        <v>21</v>
      </c>
    </row>
    <row r="82" spans="1:25" x14ac:dyDescent="0.25">
      <c r="A82" t="s">
        <v>0</v>
      </c>
      <c r="B82" t="s">
        <v>33</v>
      </c>
      <c r="C82" t="s">
        <v>913</v>
      </c>
      <c r="D82" s="1">
        <v>42573</v>
      </c>
      <c r="E82">
        <v>147.47999999999999</v>
      </c>
      <c r="F82" t="s">
        <v>1</v>
      </c>
      <c r="G82" s="2">
        <v>0.86458333333333337</v>
      </c>
      <c r="H82">
        <v>21</v>
      </c>
      <c r="I82">
        <v>21</v>
      </c>
      <c r="X82" s="2">
        <v>0.83333333333333304</v>
      </c>
      <c r="Y82">
        <f t="shared" si="6"/>
        <v>22</v>
      </c>
    </row>
    <row r="83" spans="1:25" x14ac:dyDescent="0.25">
      <c r="A83" t="s">
        <v>0</v>
      </c>
      <c r="B83" t="s">
        <v>33</v>
      </c>
      <c r="C83" t="s">
        <v>914</v>
      </c>
      <c r="D83" s="1">
        <v>42639</v>
      </c>
      <c r="E83">
        <v>561.64</v>
      </c>
      <c r="F83" t="s">
        <v>1</v>
      </c>
      <c r="G83" s="2">
        <v>0.80208333333333337</v>
      </c>
      <c r="H83">
        <v>20</v>
      </c>
      <c r="I83">
        <v>20</v>
      </c>
      <c r="X83" s="2">
        <v>0.84375</v>
      </c>
      <c r="Y83">
        <f t="shared" si="6"/>
        <v>11</v>
      </c>
    </row>
    <row r="84" spans="1:25" x14ac:dyDescent="0.25">
      <c r="A84" t="s">
        <v>0</v>
      </c>
      <c r="B84" t="s">
        <v>33</v>
      </c>
      <c r="C84" t="s">
        <v>915</v>
      </c>
      <c r="D84" s="1">
        <v>42639</v>
      </c>
      <c r="E84">
        <v>394.04</v>
      </c>
      <c r="F84" t="s">
        <v>1</v>
      </c>
      <c r="G84" s="2">
        <v>0.8125</v>
      </c>
      <c r="H84">
        <v>20</v>
      </c>
      <c r="I84">
        <v>20</v>
      </c>
      <c r="X84" s="2">
        <v>0.85416666666666696</v>
      </c>
      <c r="Y84">
        <f t="shared" si="6"/>
        <v>8</v>
      </c>
    </row>
    <row r="85" spans="1:25" x14ac:dyDescent="0.25">
      <c r="A85" t="s">
        <v>0</v>
      </c>
      <c r="B85" t="s">
        <v>33</v>
      </c>
      <c r="C85" t="s">
        <v>916</v>
      </c>
      <c r="D85" s="1">
        <v>42491</v>
      </c>
      <c r="E85">
        <v>0</v>
      </c>
      <c r="F85" t="s">
        <v>1</v>
      </c>
      <c r="G85" s="2">
        <v>0</v>
      </c>
      <c r="H85">
        <v>0</v>
      </c>
      <c r="I85">
        <v>0</v>
      </c>
      <c r="X85" s="2">
        <v>0.86458333333333304</v>
      </c>
      <c r="Y85">
        <f t="shared" si="6"/>
        <v>2</v>
      </c>
    </row>
    <row r="86" spans="1:25" x14ac:dyDescent="0.25">
      <c r="A86" t="s">
        <v>0</v>
      </c>
      <c r="B86" t="s">
        <v>33</v>
      </c>
      <c r="C86" t="s">
        <v>917</v>
      </c>
      <c r="D86" s="1">
        <v>42639</v>
      </c>
      <c r="E86">
        <v>403.4</v>
      </c>
      <c r="F86" t="s">
        <v>1</v>
      </c>
      <c r="G86" s="2">
        <v>0.85416666666666663</v>
      </c>
      <c r="H86">
        <v>21</v>
      </c>
      <c r="I86">
        <v>21</v>
      </c>
      <c r="X86" s="2">
        <v>0.875</v>
      </c>
      <c r="Y86">
        <f t="shared" si="6"/>
        <v>5</v>
      </c>
    </row>
    <row r="87" spans="1:25" x14ac:dyDescent="0.25">
      <c r="A87" t="s">
        <v>0</v>
      </c>
      <c r="B87" t="s">
        <v>33</v>
      </c>
      <c r="C87" t="s">
        <v>920</v>
      </c>
      <c r="D87" s="1">
        <v>42639</v>
      </c>
      <c r="E87">
        <v>510.24</v>
      </c>
      <c r="F87" t="s">
        <v>1</v>
      </c>
      <c r="G87" s="2">
        <v>0.71875</v>
      </c>
      <c r="H87">
        <v>18</v>
      </c>
      <c r="I87">
        <v>18</v>
      </c>
      <c r="X87" s="2">
        <v>0.88541666666666696</v>
      </c>
      <c r="Y87">
        <f t="shared" si="6"/>
        <v>4</v>
      </c>
    </row>
    <row r="88" spans="1:25" x14ac:dyDescent="0.25">
      <c r="A88" t="s">
        <v>0</v>
      </c>
      <c r="B88" t="s">
        <v>33</v>
      </c>
      <c r="C88" t="s">
        <v>323</v>
      </c>
      <c r="D88" s="1">
        <v>42639</v>
      </c>
      <c r="E88">
        <v>500.48</v>
      </c>
      <c r="F88" t="s">
        <v>1</v>
      </c>
      <c r="G88" s="2">
        <v>0.79166666666666663</v>
      </c>
      <c r="H88">
        <v>19</v>
      </c>
      <c r="I88">
        <v>19</v>
      </c>
      <c r="X88" s="2">
        <v>0.89583333333333304</v>
      </c>
      <c r="Y88">
        <f t="shared" si="6"/>
        <v>2</v>
      </c>
    </row>
    <row r="89" spans="1:25" x14ac:dyDescent="0.25">
      <c r="A89" t="s">
        <v>0</v>
      </c>
      <c r="B89" t="s">
        <v>33</v>
      </c>
      <c r="C89" t="s">
        <v>324</v>
      </c>
      <c r="D89" s="1">
        <v>42639</v>
      </c>
      <c r="E89">
        <v>401.8</v>
      </c>
      <c r="F89" t="s">
        <v>1</v>
      </c>
      <c r="G89" s="2">
        <v>0.8125</v>
      </c>
      <c r="H89">
        <v>20</v>
      </c>
      <c r="I89">
        <v>20</v>
      </c>
      <c r="X89" s="2">
        <v>0.90625</v>
      </c>
      <c r="Y89">
        <f t="shared" si="6"/>
        <v>0</v>
      </c>
    </row>
    <row r="90" spans="1:25" x14ac:dyDescent="0.25">
      <c r="A90" t="s">
        <v>0</v>
      </c>
      <c r="B90" t="s">
        <v>33</v>
      </c>
      <c r="C90" t="s">
        <v>918</v>
      </c>
      <c r="D90" s="1">
        <v>42639</v>
      </c>
      <c r="E90">
        <v>347.52</v>
      </c>
      <c r="F90" t="s">
        <v>1</v>
      </c>
      <c r="G90" s="2">
        <v>0.80208333333333337</v>
      </c>
      <c r="H90">
        <v>20</v>
      </c>
      <c r="I90">
        <v>20</v>
      </c>
      <c r="X90" s="2">
        <v>0.91666666666666696</v>
      </c>
      <c r="Y90">
        <f t="shared" si="6"/>
        <v>1</v>
      </c>
    </row>
    <row r="91" spans="1:25" x14ac:dyDescent="0.25">
      <c r="A91" t="s">
        <v>0</v>
      </c>
      <c r="B91" t="s">
        <v>34</v>
      </c>
      <c r="C91" t="s">
        <v>443</v>
      </c>
      <c r="D91" s="1">
        <v>42572</v>
      </c>
      <c r="E91">
        <v>214.04</v>
      </c>
      <c r="F91" t="s">
        <v>1</v>
      </c>
      <c r="G91" s="2">
        <v>0.9375</v>
      </c>
      <c r="H91">
        <v>23</v>
      </c>
      <c r="I91">
        <v>23</v>
      </c>
      <c r="X91" s="2">
        <v>0.92708333333333304</v>
      </c>
      <c r="Y91">
        <f t="shared" si="6"/>
        <v>1</v>
      </c>
    </row>
    <row r="92" spans="1:25" x14ac:dyDescent="0.25">
      <c r="A92" t="s">
        <v>0</v>
      </c>
      <c r="B92" t="s">
        <v>34</v>
      </c>
      <c r="C92" t="s">
        <v>444</v>
      </c>
      <c r="D92" s="1">
        <v>42580</v>
      </c>
      <c r="E92">
        <v>91</v>
      </c>
      <c r="F92" t="s">
        <v>2</v>
      </c>
      <c r="G92" s="2">
        <v>0.70833333333333337</v>
      </c>
      <c r="H92">
        <v>17</v>
      </c>
      <c r="I92">
        <v>17</v>
      </c>
      <c r="X92" s="2">
        <v>0.9375</v>
      </c>
      <c r="Y92">
        <f t="shared" si="6"/>
        <v>2</v>
      </c>
    </row>
    <row r="93" spans="1:25" x14ac:dyDescent="0.25">
      <c r="A93" t="s">
        <v>0</v>
      </c>
      <c r="B93" t="s">
        <v>34</v>
      </c>
      <c r="C93" t="s">
        <v>445</v>
      </c>
      <c r="D93" s="1">
        <v>42580</v>
      </c>
      <c r="E93">
        <v>179</v>
      </c>
      <c r="F93" t="s">
        <v>2</v>
      </c>
      <c r="G93" s="2">
        <v>0.67708333333333337</v>
      </c>
      <c r="H93">
        <v>17</v>
      </c>
      <c r="I93">
        <v>17</v>
      </c>
      <c r="X93" s="2">
        <v>0.94791666666666696</v>
      </c>
      <c r="Y93">
        <f t="shared" si="6"/>
        <v>0</v>
      </c>
    </row>
    <row r="94" spans="1:25" x14ac:dyDescent="0.25">
      <c r="A94" t="s">
        <v>0</v>
      </c>
      <c r="B94" t="s">
        <v>130</v>
      </c>
      <c r="C94" t="s">
        <v>696</v>
      </c>
      <c r="D94" s="1">
        <v>42574</v>
      </c>
      <c r="E94">
        <v>74</v>
      </c>
      <c r="F94" t="s">
        <v>1</v>
      </c>
      <c r="G94" s="2">
        <v>0.67708333333333337</v>
      </c>
      <c r="H94">
        <v>17</v>
      </c>
      <c r="I94">
        <v>17</v>
      </c>
      <c r="X94" s="2">
        <v>0.95833333333333304</v>
      </c>
      <c r="Y94">
        <f t="shared" si="6"/>
        <v>0</v>
      </c>
    </row>
    <row r="95" spans="1:25" x14ac:dyDescent="0.25">
      <c r="A95" t="s">
        <v>0</v>
      </c>
      <c r="B95" t="s">
        <v>130</v>
      </c>
      <c r="C95" t="s">
        <v>697</v>
      </c>
      <c r="D95" s="1">
        <v>42541</v>
      </c>
      <c r="E95">
        <v>111.92</v>
      </c>
      <c r="F95" t="s">
        <v>1</v>
      </c>
      <c r="G95" s="2">
        <v>0.71875</v>
      </c>
      <c r="H95">
        <v>18</v>
      </c>
      <c r="I95">
        <v>18</v>
      </c>
      <c r="X95" s="2">
        <v>0.96875</v>
      </c>
      <c r="Y95">
        <f t="shared" si="6"/>
        <v>0</v>
      </c>
    </row>
    <row r="96" spans="1:25" x14ac:dyDescent="0.25">
      <c r="A96" t="s">
        <v>0</v>
      </c>
      <c r="B96" t="s">
        <v>128</v>
      </c>
      <c r="C96" t="s">
        <v>330</v>
      </c>
      <c r="D96" s="1">
        <v>42530</v>
      </c>
      <c r="E96">
        <v>526.04</v>
      </c>
      <c r="F96" t="s">
        <v>1</v>
      </c>
      <c r="G96" s="2">
        <v>0.53125</v>
      </c>
      <c r="H96">
        <v>13</v>
      </c>
      <c r="I96">
        <v>13</v>
      </c>
      <c r="X96" s="2">
        <v>0.97916666666666696</v>
      </c>
      <c r="Y96">
        <f t="shared" si="6"/>
        <v>0</v>
      </c>
    </row>
    <row r="97" spans="1:25" x14ac:dyDescent="0.25">
      <c r="A97" t="s">
        <v>0</v>
      </c>
      <c r="B97" t="s">
        <v>128</v>
      </c>
      <c r="C97" t="s">
        <v>331</v>
      </c>
      <c r="D97" s="1">
        <v>42642</v>
      </c>
      <c r="E97">
        <v>619</v>
      </c>
      <c r="F97" t="s">
        <v>1</v>
      </c>
      <c r="G97" s="2">
        <v>0.1875</v>
      </c>
      <c r="H97">
        <v>5</v>
      </c>
      <c r="I97">
        <v>5</v>
      </c>
      <c r="X97" s="2">
        <v>0.98958333333333304</v>
      </c>
      <c r="Y97">
        <f t="shared" si="6"/>
        <v>0</v>
      </c>
    </row>
    <row r="98" spans="1:25" x14ac:dyDescent="0.25">
      <c r="A98" t="s">
        <v>0</v>
      </c>
      <c r="B98" t="s">
        <v>128</v>
      </c>
      <c r="C98" t="s">
        <v>569</v>
      </c>
      <c r="D98" s="1">
        <v>42639</v>
      </c>
      <c r="E98">
        <v>319.95999999999998</v>
      </c>
      <c r="F98" t="s">
        <v>1</v>
      </c>
      <c r="G98" s="2">
        <v>0.83333333333333337</v>
      </c>
      <c r="H98">
        <v>20</v>
      </c>
      <c r="I98">
        <v>20</v>
      </c>
    </row>
    <row r="99" spans="1:25" x14ac:dyDescent="0.25">
      <c r="A99" t="s">
        <v>0</v>
      </c>
      <c r="B99" t="s">
        <v>128</v>
      </c>
      <c r="C99" t="s">
        <v>943</v>
      </c>
      <c r="D99" s="1">
        <v>42573</v>
      </c>
      <c r="E99">
        <v>388.12</v>
      </c>
      <c r="F99" t="s">
        <v>1</v>
      </c>
      <c r="G99" s="2">
        <v>0.9375</v>
      </c>
      <c r="H99">
        <v>23</v>
      </c>
      <c r="I99">
        <v>23</v>
      </c>
    </row>
    <row r="100" spans="1:25" x14ac:dyDescent="0.25">
      <c r="A100" t="s">
        <v>0</v>
      </c>
      <c r="B100" t="s">
        <v>128</v>
      </c>
      <c r="C100" t="s">
        <v>946</v>
      </c>
      <c r="D100" s="1">
        <v>42639</v>
      </c>
      <c r="E100">
        <v>568.08000000000004</v>
      </c>
      <c r="F100" t="s">
        <v>1</v>
      </c>
      <c r="G100" s="2">
        <v>0.8125</v>
      </c>
      <c r="H100">
        <v>20</v>
      </c>
      <c r="I100">
        <v>20</v>
      </c>
    </row>
    <row r="101" spans="1:25" x14ac:dyDescent="0.25">
      <c r="A101" t="s">
        <v>0</v>
      </c>
      <c r="B101" t="s">
        <v>128</v>
      </c>
      <c r="C101" t="s">
        <v>328</v>
      </c>
      <c r="D101" s="1">
        <v>42649</v>
      </c>
      <c r="E101">
        <v>487.08</v>
      </c>
      <c r="F101" t="s">
        <v>1</v>
      </c>
      <c r="G101" s="2">
        <v>0.3125</v>
      </c>
      <c r="H101">
        <v>8</v>
      </c>
      <c r="I101">
        <v>8</v>
      </c>
    </row>
    <row r="102" spans="1:25" x14ac:dyDescent="0.25">
      <c r="A102" t="s">
        <v>0</v>
      </c>
      <c r="B102" t="s">
        <v>128</v>
      </c>
      <c r="C102" t="s">
        <v>329</v>
      </c>
      <c r="D102" s="1">
        <v>42559</v>
      </c>
      <c r="E102">
        <v>659.84</v>
      </c>
      <c r="F102" t="s">
        <v>1</v>
      </c>
      <c r="G102" s="2">
        <v>0.38541666666666669</v>
      </c>
      <c r="H102">
        <v>10</v>
      </c>
      <c r="I102">
        <v>10</v>
      </c>
    </row>
    <row r="103" spans="1:25" x14ac:dyDescent="0.25">
      <c r="A103" t="s">
        <v>0</v>
      </c>
      <c r="B103" t="s">
        <v>128</v>
      </c>
      <c r="C103" t="s">
        <v>568</v>
      </c>
      <c r="D103" s="1">
        <v>42639</v>
      </c>
      <c r="E103">
        <v>515</v>
      </c>
      <c r="F103" t="s">
        <v>1</v>
      </c>
      <c r="G103" s="2">
        <v>0.8125</v>
      </c>
      <c r="H103">
        <v>20</v>
      </c>
      <c r="I103">
        <v>20</v>
      </c>
    </row>
    <row r="104" spans="1:25" x14ac:dyDescent="0.25">
      <c r="A104" t="s">
        <v>0</v>
      </c>
      <c r="B104" t="s">
        <v>128</v>
      </c>
      <c r="C104" t="s">
        <v>941</v>
      </c>
      <c r="D104" s="1">
        <v>42639</v>
      </c>
      <c r="E104">
        <v>352.8</v>
      </c>
      <c r="F104" t="s">
        <v>1</v>
      </c>
      <c r="G104" s="2">
        <v>0.60416666666666663</v>
      </c>
      <c r="H104">
        <v>15</v>
      </c>
      <c r="I104">
        <v>15</v>
      </c>
    </row>
    <row r="105" spans="1:25" x14ac:dyDescent="0.25">
      <c r="A105" t="s">
        <v>0</v>
      </c>
      <c r="B105" t="s">
        <v>128</v>
      </c>
      <c r="C105" t="s">
        <v>944</v>
      </c>
      <c r="D105" s="1">
        <v>42639</v>
      </c>
      <c r="E105">
        <v>429.88</v>
      </c>
      <c r="F105" t="s">
        <v>1</v>
      </c>
      <c r="G105" s="2">
        <v>0.83333333333333337</v>
      </c>
      <c r="H105">
        <v>20</v>
      </c>
      <c r="I105">
        <v>20</v>
      </c>
    </row>
    <row r="106" spans="1:25" x14ac:dyDescent="0.25">
      <c r="A106" t="s">
        <v>0</v>
      </c>
      <c r="B106" t="s">
        <v>128</v>
      </c>
      <c r="C106" t="s">
        <v>945</v>
      </c>
      <c r="D106" s="1">
        <v>42572</v>
      </c>
      <c r="E106">
        <v>401.56</v>
      </c>
      <c r="F106" t="s">
        <v>1</v>
      </c>
      <c r="G106" s="2">
        <v>0.625</v>
      </c>
      <c r="H106">
        <v>15</v>
      </c>
      <c r="I106">
        <v>15</v>
      </c>
    </row>
    <row r="107" spans="1:25" x14ac:dyDescent="0.25">
      <c r="A107" t="s">
        <v>0</v>
      </c>
      <c r="B107" t="s">
        <v>35</v>
      </c>
      <c r="C107" t="s">
        <v>731</v>
      </c>
      <c r="D107" s="1">
        <v>42639</v>
      </c>
      <c r="E107">
        <v>369.36</v>
      </c>
      <c r="F107" t="s">
        <v>1</v>
      </c>
      <c r="G107" s="2">
        <v>0.8125</v>
      </c>
      <c r="H107">
        <v>20</v>
      </c>
      <c r="I107">
        <v>20</v>
      </c>
    </row>
    <row r="108" spans="1:25" x14ac:dyDescent="0.25">
      <c r="A108" t="s">
        <v>0</v>
      </c>
      <c r="B108" t="s">
        <v>35</v>
      </c>
      <c r="C108" t="s">
        <v>732</v>
      </c>
      <c r="D108" s="1">
        <v>42639</v>
      </c>
      <c r="E108">
        <v>339.76</v>
      </c>
      <c r="F108" t="s">
        <v>1</v>
      </c>
      <c r="G108" s="2">
        <v>0.80208333333333337</v>
      </c>
      <c r="H108">
        <v>20</v>
      </c>
      <c r="I108">
        <v>20</v>
      </c>
    </row>
    <row r="109" spans="1:25" x14ac:dyDescent="0.25">
      <c r="A109" t="s">
        <v>0</v>
      </c>
      <c r="B109" t="s">
        <v>35</v>
      </c>
      <c r="C109" t="s">
        <v>733</v>
      </c>
      <c r="D109" s="1">
        <v>42639</v>
      </c>
      <c r="E109">
        <v>421.92</v>
      </c>
      <c r="F109" t="s">
        <v>1</v>
      </c>
      <c r="G109" s="2">
        <v>0.75</v>
      </c>
      <c r="H109">
        <v>18</v>
      </c>
      <c r="I109">
        <v>18</v>
      </c>
    </row>
    <row r="110" spans="1:25" x14ac:dyDescent="0.25">
      <c r="A110" t="s">
        <v>0</v>
      </c>
      <c r="B110" t="s">
        <v>35</v>
      </c>
      <c r="C110" t="s">
        <v>734</v>
      </c>
      <c r="D110" s="1">
        <v>42640</v>
      </c>
      <c r="E110">
        <v>-139</v>
      </c>
      <c r="F110" t="s">
        <v>2</v>
      </c>
      <c r="G110" s="2">
        <v>0.57291666666666663</v>
      </c>
      <c r="H110">
        <v>14</v>
      </c>
      <c r="I110">
        <v>14</v>
      </c>
    </row>
    <row r="111" spans="1:25" x14ac:dyDescent="0.25">
      <c r="A111" t="s">
        <v>0</v>
      </c>
      <c r="B111" t="s">
        <v>36</v>
      </c>
      <c r="C111" t="s">
        <v>751</v>
      </c>
      <c r="D111" s="1">
        <v>42639</v>
      </c>
      <c r="E111">
        <v>412.76</v>
      </c>
      <c r="F111" t="s">
        <v>1</v>
      </c>
      <c r="G111" s="2">
        <v>0.80208333333333337</v>
      </c>
      <c r="H111">
        <v>20</v>
      </c>
      <c r="I111">
        <v>20</v>
      </c>
    </row>
    <row r="112" spans="1:25" x14ac:dyDescent="0.25">
      <c r="A112" t="s">
        <v>0</v>
      </c>
      <c r="B112" t="s">
        <v>36</v>
      </c>
      <c r="C112" t="s">
        <v>752</v>
      </c>
      <c r="D112" s="1">
        <v>42639</v>
      </c>
      <c r="E112">
        <v>142.4</v>
      </c>
      <c r="F112" t="s">
        <v>1</v>
      </c>
      <c r="G112" s="2">
        <v>0.80208333333333337</v>
      </c>
      <c r="H112">
        <v>20</v>
      </c>
      <c r="I112">
        <v>20</v>
      </c>
    </row>
    <row r="113" spans="1:9" x14ac:dyDescent="0.25">
      <c r="A113" t="s">
        <v>0</v>
      </c>
      <c r="B113" t="s">
        <v>36</v>
      </c>
      <c r="C113" t="s">
        <v>753</v>
      </c>
      <c r="D113" s="1">
        <v>42639</v>
      </c>
      <c r="E113">
        <v>402.72</v>
      </c>
      <c r="F113" t="s">
        <v>1</v>
      </c>
      <c r="G113" s="2">
        <v>0.79166666666666663</v>
      </c>
      <c r="H113">
        <v>19</v>
      </c>
      <c r="I113">
        <v>19</v>
      </c>
    </row>
    <row r="114" spans="1:9" x14ac:dyDescent="0.25">
      <c r="A114" t="s">
        <v>0</v>
      </c>
      <c r="B114" t="s">
        <v>36</v>
      </c>
      <c r="C114" t="s">
        <v>1002</v>
      </c>
      <c r="D114" s="1">
        <v>42639</v>
      </c>
      <c r="E114">
        <v>480.28</v>
      </c>
      <c r="F114" t="s">
        <v>1</v>
      </c>
      <c r="G114" s="2">
        <v>0.79166666666666663</v>
      </c>
      <c r="H114">
        <v>19</v>
      </c>
      <c r="I114">
        <v>19</v>
      </c>
    </row>
    <row r="115" spans="1:9" x14ac:dyDescent="0.25">
      <c r="A115" t="s">
        <v>0</v>
      </c>
      <c r="B115" t="s">
        <v>36</v>
      </c>
      <c r="C115" t="s">
        <v>1003</v>
      </c>
      <c r="D115" s="1">
        <v>42541</v>
      </c>
      <c r="E115">
        <v>367.12</v>
      </c>
      <c r="F115" t="s">
        <v>1</v>
      </c>
      <c r="G115" s="2">
        <v>0.66666666666666663</v>
      </c>
      <c r="H115">
        <v>16</v>
      </c>
      <c r="I115">
        <v>16</v>
      </c>
    </row>
    <row r="116" spans="1:9" x14ac:dyDescent="0.25">
      <c r="A116" t="s">
        <v>0</v>
      </c>
      <c r="B116" t="s">
        <v>36</v>
      </c>
      <c r="C116" t="s">
        <v>1004</v>
      </c>
      <c r="D116" s="1">
        <v>42639</v>
      </c>
      <c r="E116">
        <v>429.63</v>
      </c>
      <c r="F116" t="s">
        <v>1</v>
      </c>
      <c r="G116" s="2">
        <v>0.80208333333333337</v>
      </c>
      <c r="H116">
        <v>20</v>
      </c>
      <c r="I116">
        <v>20</v>
      </c>
    </row>
    <row r="117" spans="1:9" x14ac:dyDescent="0.25">
      <c r="A117" t="s">
        <v>0</v>
      </c>
      <c r="B117" t="s">
        <v>36</v>
      </c>
      <c r="C117" t="s">
        <v>1005</v>
      </c>
      <c r="D117" s="1">
        <v>42573</v>
      </c>
      <c r="E117">
        <v>273.56</v>
      </c>
      <c r="F117" t="s">
        <v>1</v>
      </c>
      <c r="G117" s="2">
        <v>0.75</v>
      </c>
      <c r="H117">
        <v>18</v>
      </c>
      <c r="I117">
        <v>18</v>
      </c>
    </row>
    <row r="118" spans="1:9" x14ac:dyDescent="0.25">
      <c r="A118" t="s">
        <v>0</v>
      </c>
      <c r="B118" t="s">
        <v>36</v>
      </c>
      <c r="C118" t="s">
        <v>1006</v>
      </c>
      <c r="D118" s="1">
        <v>42597</v>
      </c>
      <c r="E118">
        <v>324.08</v>
      </c>
      <c r="F118" t="s">
        <v>1</v>
      </c>
      <c r="G118" s="2">
        <v>0.60416666666666663</v>
      </c>
      <c r="H118">
        <v>15</v>
      </c>
      <c r="I118">
        <v>15</v>
      </c>
    </row>
    <row r="119" spans="1:9" x14ac:dyDescent="0.25">
      <c r="A119" t="s">
        <v>0</v>
      </c>
      <c r="B119" t="s">
        <v>36</v>
      </c>
      <c r="C119" t="s">
        <v>1007</v>
      </c>
      <c r="D119" s="1">
        <v>42573</v>
      </c>
      <c r="E119">
        <v>418.16</v>
      </c>
      <c r="F119" t="s">
        <v>1</v>
      </c>
      <c r="G119" s="2">
        <v>0.76041666666666663</v>
      </c>
      <c r="H119">
        <v>19</v>
      </c>
      <c r="I119">
        <v>19</v>
      </c>
    </row>
    <row r="120" spans="1:9" x14ac:dyDescent="0.25">
      <c r="A120" t="s">
        <v>0</v>
      </c>
      <c r="B120" t="s">
        <v>37</v>
      </c>
      <c r="C120" t="s">
        <v>547</v>
      </c>
      <c r="D120" s="1">
        <v>42573</v>
      </c>
      <c r="E120">
        <v>350.46</v>
      </c>
      <c r="F120" t="s">
        <v>2</v>
      </c>
      <c r="G120" s="2">
        <v>0.73958333333333337</v>
      </c>
      <c r="H120">
        <v>18</v>
      </c>
      <c r="I120">
        <v>18</v>
      </c>
    </row>
    <row r="121" spans="1:9" x14ac:dyDescent="0.25">
      <c r="A121" t="s">
        <v>0</v>
      </c>
      <c r="B121" t="s">
        <v>37</v>
      </c>
      <c r="C121" t="s">
        <v>548</v>
      </c>
      <c r="D121" s="1">
        <v>42597</v>
      </c>
      <c r="E121">
        <v>407.2</v>
      </c>
      <c r="F121" t="s">
        <v>2</v>
      </c>
      <c r="G121" s="2">
        <v>0.5625</v>
      </c>
      <c r="H121">
        <v>14</v>
      </c>
      <c r="I121">
        <v>14</v>
      </c>
    </row>
    <row r="122" spans="1:9" x14ac:dyDescent="0.25">
      <c r="A122" t="s">
        <v>0</v>
      </c>
      <c r="B122" t="s">
        <v>37</v>
      </c>
      <c r="C122" t="s">
        <v>549</v>
      </c>
      <c r="D122" s="1">
        <v>42597</v>
      </c>
      <c r="E122">
        <v>409</v>
      </c>
      <c r="F122" t="s">
        <v>2</v>
      </c>
      <c r="G122" s="2">
        <v>0.61458333333333337</v>
      </c>
      <c r="H122">
        <v>15</v>
      </c>
      <c r="I122">
        <v>15</v>
      </c>
    </row>
    <row r="123" spans="1:9" x14ac:dyDescent="0.25">
      <c r="A123" t="s">
        <v>0</v>
      </c>
      <c r="B123" t="s">
        <v>37</v>
      </c>
      <c r="C123" t="s">
        <v>573</v>
      </c>
      <c r="D123" s="1">
        <v>42597</v>
      </c>
      <c r="E123">
        <v>282.3</v>
      </c>
      <c r="F123" t="s">
        <v>2</v>
      </c>
      <c r="G123" s="2">
        <v>0.77083333333333337</v>
      </c>
      <c r="H123">
        <v>19</v>
      </c>
      <c r="I123">
        <v>19</v>
      </c>
    </row>
    <row r="124" spans="1:9" x14ac:dyDescent="0.25">
      <c r="A124" t="s">
        <v>1083</v>
      </c>
      <c r="B124" t="s">
        <v>38</v>
      </c>
      <c r="C124" t="s">
        <v>594</v>
      </c>
      <c r="D124" s="1">
        <v>42527</v>
      </c>
      <c r="E124">
        <v>85</v>
      </c>
      <c r="F124" t="s">
        <v>2</v>
      </c>
      <c r="G124" s="2">
        <v>0.5</v>
      </c>
      <c r="H124">
        <v>12</v>
      </c>
      <c r="I124">
        <v>12</v>
      </c>
    </row>
    <row r="125" spans="1:9" x14ac:dyDescent="0.25">
      <c r="A125" t="s">
        <v>0</v>
      </c>
      <c r="B125" t="s">
        <v>39</v>
      </c>
      <c r="C125" t="s">
        <v>541</v>
      </c>
      <c r="D125" s="1">
        <v>42639</v>
      </c>
      <c r="E125">
        <v>440.32</v>
      </c>
      <c r="F125" t="s">
        <v>1</v>
      </c>
      <c r="G125" s="2">
        <v>0.80208333333333337</v>
      </c>
      <c r="H125">
        <v>20</v>
      </c>
      <c r="I125">
        <v>20</v>
      </c>
    </row>
    <row r="126" spans="1:9" x14ac:dyDescent="0.25">
      <c r="A126" t="s">
        <v>0</v>
      </c>
      <c r="B126" t="s">
        <v>39</v>
      </c>
      <c r="C126" t="s">
        <v>542</v>
      </c>
      <c r="D126" s="1">
        <v>42639</v>
      </c>
      <c r="E126">
        <v>413.16</v>
      </c>
      <c r="F126" t="s">
        <v>1</v>
      </c>
      <c r="G126" s="2">
        <v>0.73958333333333337</v>
      </c>
      <c r="H126">
        <v>18</v>
      </c>
      <c r="I126">
        <v>18</v>
      </c>
    </row>
    <row r="127" spans="1:9" x14ac:dyDescent="0.25">
      <c r="A127" t="s">
        <v>0</v>
      </c>
      <c r="B127" t="s">
        <v>39</v>
      </c>
      <c r="C127" t="s">
        <v>543</v>
      </c>
      <c r="D127" s="1">
        <v>42639</v>
      </c>
      <c r="E127">
        <v>412</v>
      </c>
      <c r="F127" t="s">
        <v>1</v>
      </c>
      <c r="G127" s="2">
        <v>0.79166666666666663</v>
      </c>
      <c r="H127">
        <v>19</v>
      </c>
      <c r="I127">
        <v>19</v>
      </c>
    </row>
    <row r="128" spans="1:9" x14ac:dyDescent="0.25">
      <c r="A128" t="s">
        <v>0</v>
      </c>
      <c r="B128" t="s">
        <v>39</v>
      </c>
      <c r="C128" t="s">
        <v>544</v>
      </c>
      <c r="D128" s="1">
        <v>42639</v>
      </c>
      <c r="E128">
        <v>392.44</v>
      </c>
      <c r="F128" t="s">
        <v>1</v>
      </c>
      <c r="G128" s="2">
        <v>0.80208333333333337</v>
      </c>
      <c r="H128">
        <v>20</v>
      </c>
      <c r="I128">
        <v>20</v>
      </c>
    </row>
    <row r="129" spans="1:9" x14ac:dyDescent="0.25">
      <c r="A129" t="s">
        <v>0</v>
      </c>
      <c r="B129" t="s">
        <v>39</v>
      </c>
      <c r="C129" t="s">
        <v>545</v>
      </c>
      <c r="D129" s="1">
        <v>42639</v>
      </c>
      <c r="E129">
        <v>313.68</v>
      </c>
      <c r="F129" t="s">
        <v>1</v>
      </c>
      <c r="G129" s="2">
        <v>0.80208333333333337</v>
      </c>
      <c r="H129">
        <v>20</v>
      </c>
      <c r="I129">
        <v>20</v>
      </c>
    </row>
    <row r="130" spans="1:9" x14ac:dyDescent="0.25">
      <c r="A130" t="s">
        <v>0</v>
      </c>
      <c r="B130" t="s">
        <v>39</v>
      </c>
      <c r="C130" t="s">
        <v>546</v>
      </c>
      <c r="D130" s="1">
        <v>42639</v>
      </c>
      <c r="E130">
        <v>248.76</v>
      </c>
      <c r="F130" t="s">
        <v>1</v>
      </c>
      <c r="G130" s="2">
        <v>0.80208333333333337</v>
      </c>
      <c r="H130">
        <v>20</v>
      </c>
      <c r="I130">
        <v>20</v>
      </c>
    </row>
    <row r="131" spans="1:9" x14ac:dyDescent="0.25">
      <c r="A131" t="s">
        <v>1083</v>
      </c>
      <c r="B131" t="s">
        <v>40</v>
      </c>
      <c r="C131" t="s">
        <v>698</v>
      </c>
      <c r="D131" s="1">
        <v>42231</v>
      </c>
      <c r="E131">
        <v>128</v>
      </c>
      <c r="F131" t="s">
        <v>2</v>
      </c>
      <c r="G131" s="2">
        <v>0.72916666666666663</v>
      </c>
      <c r="H131">
        <v>18</v>
      </c>
      <c r="I131">
        <v>18</v>
      </c>
    </row>
    <row r="132" spans="1:9" x14ac:dyDescent="0.25">
      <c r="A132" t="s">
        <v>1083</v>
      </c>
      <c r="B132" t="s">
        <v>40</v>
      </c>
      <c r="C132" t="s">
        <v>699</v>
      </c>
      <c r="D132" s="1">
        <v>42596</v>
      </c>
      <c r="E132">
        <v>88</v>
      </c>
      <c r="F132" t="s">
        <v>2</v>
      </c>
      <c r="G132" s="2">
        <v>0.77083333333333337</v>
      </c>
      <c r="H132">
        <v>19</v>
      </c>
      <c r="I132">
        <v>19</v>
      </c>
    </row>
    <row r="133" spans="1:9" x14ac:dyDescent="0.25">
      <c r="A133" t="s">
        <v>1083</v>
      </c>
      <c r="B133" t="s">
        <v>41</v>
      </c>
      <c r="C133" t="s">
        <v>466</v>
      </c>
      <c r="D133" s="1">
        <v>42540</v>
      </c>
      <c r="E133">
        <v>134</v>
      </c>
      <c r="F133" t="s">
        <v>2</v>
      </c>
      <c r="G133" s="2">
        <v>0.75</v>
      </c>
      <c r="H133">
        <v>18</v>
      </c>
      <c r="I133">
        <v>18</v>
      </c>
    </row>
    <row r="134" spans="1:9" x14ac:dyDescent="0.25">
      <c r="A134" t="s">
        <v>1083</v>
      </c>
      <c r="B134" t="s">
        <v>41</v>
      </c>
      <c r="C134" t="s">
        <v>467</v>
      </c>
      <c r="D134" s="1">
        <v>42541</v>
      </c>
      <c r="E134">
        <v>414</v>
      </c>
      <c r="F134" t="s">
        <v>2</v>
      </c>
      <c r="G134" s="2">
        <v>0.51041666666666663</v>
      </c>
      <c r="H134">
        <v>13</v>
      </c>
      <c r="I134">
        <v>13</v>
      </c>
    </row>
    <row r="135" spans="1:9" x14ac:dyDescent="0.25">
      <c r="A135" t="s">
        <v>1083</v>
      </c>
      <c r="B135" t="s">
        <v>41</v>
      </c>
      <c r="C135" t="s">
        <v>468</v>
      </c>
      <c r="D135" s="1">
        <v>42540</v>
      </c>
      <c r="E135">
        <v>388</v>
      </c>
      <c r="F135" t="s">
        <v>2</v>
      </c>
      <c r="G135" s="2">
        <v>0.79166666666666663</v>
      </c>
      <c r="H135">
        <v>19</v>
      </c>
      <c r="I135">
        <v>19</v>
      </c>
    </row>
    <row r="136" spans="1:9" x14ac:dyDescent="0.25">
      <c r="A136" t="s">
        <v>1083</v>
      </c>
      <c r="B136" t="s">
        <v>41</v>
      </c>
      <c r="C136" t="s">
        <v>577</v>
      </c>
      <c r="D136" s="1">
        <v>42597</v>
      </c>
      <c r="E136">
        <v>451</v>
      </c>
      <c r="F136" t="s">
        <v>2</v>
      </c>
      <c r="G136" s="2">
        <v>0.625</v>
      </c>
      <c r="H136">
        <v>15</v>
      </c>
      <c r="I136">
        <v>15</v>
      </c>
    </row>
    <row r="137" spans="1:9" x14ac:dyDescent="0.25">
      <c r="A137" t="s">
        <v>1083</v>
      </c>
      <c r="B137" t="s">
        <v>41</v>
      </c>
      <c r="C137" t="s">
        <v>578</v>
      </c>
      <c r="D137" s="1">
        <v>42541</v>
      </c>
      <c r="E137">
        <v>385</v>
      </c>
      <c r="F137" t="s">
        <v>2</v>
      </c>
      <c r="G137" s="2">
        <v>0.70833333333333337</v>
      </c>
      <c r="H137">
        <v>17</v>
      </c>
      <c r="I137">
        <v>17</v>
      </c>
    </row>
    <row r="138" spans="1:9" x14ac:dyDescent="0.25">
      <c r="A138" t="s">
        <v>1083</v>
      </c>
      <c r="B138" t="s">
        <v>41</v>
      </c>
      <c r="C138" t="s">
        <v>579</v>
      </c>
      <c r="D138" s="1">
        <v>42540</v>
      </c>
      <c r="E138">
        <v>-56</v>
      </c>
      <c r="F138" t="s">
        <v>2</v>
      </c>
      <c r="G138" s="2">
        <v>0.79166666666666663</v>
      </c>
      <c r="H138">
        <v>19</v>
      </c>
      <c r="I138">
        <v>19</v>
      </c>
    </row>
    <row r="139" spans="1:9" x14ac:dyDescent="0.25">
      <c r="A139" t="s">
        <v>1083</v>
      </c>
      <c r="B139" t="s">
        <v>41</v>
      </c>
      <c r="C139" t="s">
        <v>961</v>
      </c>
      <c r="D139" s="1">
        <v>42541</v>
      </c>
      <c r="E139">
        <v>344</v>
      </c>
      <c r="F139" t="s">
        <v>2</v>
      </c>
      <c r="G139" s="2">
        <v>0.66666666666666663</v>
      </c>
      <c r="H139">
        <v>16</v>
      </c>
      <c r="I139">
        <v>16</v>
      </c>
    </row>
    <row r="140" spans="1:9" x14ac:dyDescent="0.25">
      <c r="A140" t="s">
        <v>0</v>
      </c>
      <c r="B140" t="s">
        <v>42</v>
      </c>
      <c r="C140" t="s">
        <v>450</v>
      </c>
      <c r="D140" s="1">
        <v>42573</v>
      </c>
      <c r="E140">
        <v>236.92</v>
      </c>
      <c r="F140" t="s">
        <v>1</v>
      </c>
      <c r="G140" s="2">
        <v>0.6875</v>
      </c>
      <c r="H140">
        <v>17</v>
      </c>
      <c r="I140">
        <v>17</v>
      </c>
    </row>
    <row r="141" spans="1:9" x14ac:dyDescent="0.25">
      <c r="A141" t="s">
        <v>0</v>
      </c>
      <c r="B141" t="s">
        <v>42</v>
      </c>
      <c r="C141" t="s">
        <v>626</v>
      </c>
      <c r="D141" s="1">
        <v>42639</v>
      </c>
      <c r="E141">
        <v>18</v>
      </c>
      <c r="F141" t="s">
        <v>1</v>
      </c>
      <c r="G141" s="2">
        <v>0.78125</v>
      </c>
      <c r="H141">
        <v>19</v>
      </c>
      <c r="I141">
        <v>19</v>
      </c>
    </row>
    <row r="142" spans="1:9" x14ac:dyDescent="0.25">
      <c r="A142" t="s">
        <v>0</v>
      </c>
      <c r="B142" t="s">
        <v>42</v>
      </c>
      <c r="C142" t="s">
        <v>627</v>
      </c>
      <c r="D142" s="1">
        <v>42560</v>
      </c>
      <c r="E142">
        <v>30.76</v>
      </c>
      <c r="F142" t="s">
        <v>1</v>
      </c>
      <c r="G142" s="2">
        <v>0.66666666666666663</v>
      </c>
      <c r="H142">
        <v>16</v>
      </c>
      <c r="I142">
        <v>16</v>
      </c>
    </row>
    <row r="143" spans="1:9" x14ac:dyDescent="0.25">
      <c r="A143" t="s">
        <v>0</v>
      </c>
      <c r="B143" t="s">
        <v>42</v>
      </c>
      <c r="C143" t="s">
        <v>628</v>
      </c>
      <c r="D143" s="1">
        <v>42639</v>
      </c>
      <c r="E143">
        <v>545.79999999999995</v>
      </c>
      <c r="F143" t="s">
        <v>1</v>
      </c>
      <c r="G143" s="2">
        <v>0.65625</v>
      </c>
      <c r="H143">
        <v>16</v>
      </c>
      <c r="I143">
        <v>16</v>
      </c>
    </row>
    <row r="144" spans="1:9" x14ac:dyDescent="0.25">
      <c r="A144" t="s">
        <v>0</v>
      </c>
      <c r="B144" t="s">
        <v>42</v>
      </c>
      <c r="C144" t="s">
        <v>629</v>
      </c>
      <c r="D144" s="1">
        <v>42491</v>
      </c>
      <c r="E144">
        <v>0</v>
      </c>
      <c r="F144" t="s">
        <v>1</v>
      </c>
      <c r="G144" s="2">
        <v>0</v>
      </c>
      <c r="H144">
        <v>0</v>
      </c>
      <c r="I144">
        <v>0</v>
      </c>
    </row>
    <row r="145" spans="1:9" x14ac:dyDescent="0.25">
      <c r="A145" t="s">
        <v>0</v>
      </c>
      <c r="B145" t="s">
        <v>42</v>
      </c>
      <c r="C145" t="s">
        <v>630</v>
      </c>
      <c r="D145" s="1">
        <v>42573</v>
      </c>
      <c r="E145">
        <v>355.24</v>
      </c>
      <c r="F145" t="s">
        <v>1</v>
      </c>
      <c r="G145" s="2">
        <v>0.70833333333333337</v>
      </c>
      <c r="H145">
        <v>17</v>
      </c>
      <c r="I145">
        <v>17</v>
      </c>
    </row>
    <row r="146" spans="1:9" x14ac:dyDescent="0.25">
      <c r="A146" t="s">
        <v>0</v>
      </c>
      <c r="B146" t="s">
        <v>42</v>
      </c>
      <c r="C146" t="s">
        <v>631</v>
      </c>
      <c r="D146" s="1">
        <v>42639</v>
      </c>
      <c r="E146">
        <v>190.68</v>
      </c>
      <c r="F146" t="s">
        <v>1</v>
      </c>
      <c r="G146" s="2">
        <v>0.76041666666666663</v>
      </c>
      <c r="H146">
        <v>19</v>
      </c>
      <c r="I146">
        <v>19</v>
      </c>
    </row>
    <row r="147" spans="1:9" x14ac:dyDescent="0.25">
      <c r="A147" t="s">
        <v>0</v>
      </c>
      <c r="B147" t="s">
        <v>42</v>
      </c>
      <c r="C147" t="s">
        <v>963</v>
      </c>
      <c r="D147" s="1">
        <v>42573</v>
      </c>
      <c r="E147">
        <v>406.72</v>
      </c>
      <c r="F147" t="s">
        <v>1</v>
      </c>
      <c r="G147" s="2">
        <v>0.73958333333333337</v>
      </c>
      <c r="H147">
        <v>18</v>
      </c>
      <c r="I147">
        <v>18</v>
      </c>
    </row>
    <row r="148" spans="1:9" x14ac:dyDescent="0.25">
      <c r="A148" t="s">
        <v>0</v>
      </c>
      <c r="B148" t="s">
        <v>43</v>
      </c>
      <c r="C148" t="s">
        <v>1057</v>
      </c>
      <c r="D148" s="1">
        <v>42573</v>
      </c>
      <c r="E148">
        <v>311.2</v>
      </c>
      <c r="F148" t="s">
        <v>1</v>
      </c>
      <c r="G148" s="2">
        <v>0.78125</v>
      </c>
      <c r="H148">
        <v>19</v>
      </c>
      <c r="I148">
        <v>19</v>
      </c>
    </row>
    <row r="149" spans="1:9" x14ac:dyDescent="0.25">
      <c r="A149" t="s">
        <v>0</v>
      </c>
      <c r="B149" t="s">
        <v>43</v>
      </c>
      <c r="C149" t="s">
        <v>1058</v>
      </c>
      <c r="D149" s="1">
        <v>42573</v>
      </c>
      <c r="E149">
        <v>102</v>
      </c>
      <c r="F149" t="s">
        <v>2</v>
      </c>
      <c r="G149" s="2">
        <v>0.75</v>
      </c>
      <c r="H149">
        <v>18</v>
      </c>
      <c r="I149">
        <v>18</v>
      </c>
    </row>
    <row r="150" spans="1:9" x14ac:dyDescent="0.25">
      <c r="A150" t="s">
        <v>0</v>
      </c>
      <c r="B150" t="s">
        <v>43</v>
      </c>
      <c r="C150" t="s">
        <v>1060</v>
      </c>
      <c r="D150" s="1">
        <v>42573</v>
      </c>
      <c r="E150">
        <v>268.24</v>
      </c>
      <c r="F150" t="s">
        <v>1</v>
      </c>
      <c r="G150" s="2">
        <v>0.77083333333333337</v>
      </c>
      <c r="H150">
        <v>19</v>
      </c>
      <c r="I150">
        <v>19</v>
      </c>
    </row>
    <row r="151" spans="1:9" x14ac:dyDescent="0.25">
      <c r="A151" t="s">
        <v>0</v>
      </c>
      <c r="B151" t="s">
        <v>43</v>
      </c>
      <c r="C151" t="s">
        <v>503</v>
      </c>
      <c r="D151" s="1">
        <v>42573</v>
      </c>
      <c r="E151">
        <v>403.44</v>
      </c>
      <c r="F151" t="s">
        <v>1</v>
      </c>
      <c r="G151" s="2">
        <v>0.75</v>
      </c>
      <c r="H151">
        <v>18</v>
      </c>
      <c r="I151">
        <v>18</v>
      </c>
    </row>
    <row r="152" spans="1:9" x14ac:dyDescent="0.25">
      <c r="A152" t="s">
        <v>0</v>
      </c>
      <c r="B152" t="s">
        <v>43</v>
      </c>
      <c r="C152" t="s">
        <v>504</v>
      </c>
      <c r="D152" s="1">
        <v>42598</v>
      </c>
      <c r="E152">
        <v>202.04</v>
      </c>
      <c r="F152" t="s">
        <v>1</v>
      </c>
      <c r="G152" s="2">
        <v>0.78125</v>
      </c>
      <c r="H152">
        <v>19</v>
      </c>
      <c r="I152">
        <v>19</v>
      </c>
    </row>
    <row r="153" spans="1:9" x14ac:dyDescent="0.25">
      <c r="A153" t="s">
        <v>0</v>
      </c>
      <c r="B153" t="s">
        <v>43</v>
      </c>
      <c r="C153" t="s">
        <v>505</v>
      </c>
      <c r="D153" s="1">
        <v>42573</v>
      </c>
      <c r="E153">
        <v>326.39999999999998</v>
      </c>
      <c r="F153" t="s">
        <v>1</v>
      </c>
      <c r="G153" s="2">
        <v>0.80208333333333337</v>
      </c>
      <c r="H153">
        <v>20</v>
      </c>
      <c r="I153">
        <v>20</v>
      </c>
    </row>
    <row r="154" spans="1:9" x14ac:dyDescent="0.25">
      <c r="A154" t="s">
        <v>0</v>
      </c>
      <c r="B154" t="s">
        <v>43</v>
      </c>
      <c r="C154" t="s">
        <v>1059</v>
      </c>
      <c r="D154" s="1">
        <v>42597</v>
      </c>
      <c r="E154">
        <v>469.52</v>
      </c>
      <c r="F154" t="s">
        <v>1</v>
      </c>
      <c r="G154" s="2">
        <v>0.75</v>
      </c>
      <c r="H154">
        <v>18</v>
      </c>
      <c r="I154">
        <v>18</v>
      </c>
    </row>
    <row r="155" spans="1:9" x14ac:dyDescent="0.25">
      <c r="A155" t="s">
        <v>0</v>
      </c>
      <c r="B155" t="s">
        <v>43</v>
      </c>
      <c r="C155" t="s">
        <v>1061</v>
      </c>
      <c r="D155" s="1">
        <v>42540</v>
      </c>
      <c r="E155">
        <v>334.92</v>
      </c>
      <c r="F155" t="s">
        <v>1</v>
      </c>
      <c r="G155" s="2">
        <v>0.71875</v>
      </c>
      <c r="H155">
        <v>18</v>
      </c>
      <c r="I155">
        <v>18</v>
      </c>
    </row>
    <row r="156" spans="1:9" x14ac:dyDescent="0.25">
      <c r="A156" t="s">
        <v>0</v>
      </c>
      <c r="B156" t="s">
        <v>43</v>
      </c>
      <c r="C156" t="s">
        <v>1062</v>
      </c>
      <c r="D156" s="1">
        <v>42573</v>
      </c>
      <c r="E156">
        <v>310</v>
      </c>
      <c r="F156" t="s">
        <v>1</v>
      </c>
      <c r="G156" s="2">
        <v>0.76041666666666663</v>
      </c>
      <c r="H156">
        <v>19</v>
      </c>
      <c r="I156">
        <v>19</v>
      </c>
    </row>
    <row r="157" spans="1:9" x14ac:dyDescent="0.25">
      <c r="A157" t="s">
        <v>0</v>
      </c>
      <c r="B157" t="s">
        <v>123</v>
      </c>
      <c r="C157" t="s">
        <v>294</v>
      </c>
      <c r="D157" s="1">
        <v>42573</v>
      </c>
      <c r="E157">
        <v>380.2</v>
      </c>
      <c r="F157" t="s">
        <v>1</v>
      </c>
      <c r="G157" s="2">
        <v>0.70833333333333337</v>
      </c>
      <c r="H157">
        <v>17</v>
      </c>
      <c r="I157">
        <v>17</v>
      </c>
    </row>
    <row r="158" spans="1:9" x14ac:dyDescent="0.25">
      <c r="A158" t="s">
        <v>0</v>
      </c>
      <c r="B158" t="s">
        <v>123</v>
      </c>
      <c r="C158" t="s">
        <v>435</v>
      </c>
      <c r="D158" s="1">
        <v>42597</v>
      </c>
      <c r="E158">
        <v>400.36</v>
      </c>
      <c r="F158" t="s">
        <v>1</v>
      </c>
      <c r="G158" s="2">
        <v>0.69791666666666663</v>
      </c>
      <c r="H158">
        <v>17</v>
      </c>
      <c r="I158">
        <v>17</v>
      </c>
    </row>
    <row r="159" spans="1:9" x14ac:dyDescent="0.25">
      <c r="A159" t="s">
        <v>0</v>
      </c>
      <c r="B159" t="s">
        <v>123</v>
      </c>
      <c r="C159" t="s">
        <v>438</v>
      </c>
      <c r="D159" s="1">
        <v>42639</v>
      </c>
      <c r="E159">
        <v>253.08</v>
      </c>
      <c r="F159" t="s">
        <v>1</v>
      </c>
      <c r="G159" s="2">
        <v>0.82291666666666663</v>
      </c>
      <c r="H159">
        <v>20</v>
      </c>
      <c r="I159">
        <v>20</v>
      </c>
    </row>
    <row r="160" spans="1:9" x14ac:dyDescent="0.25">
      <c r="A160" t="s">
        <v>0</v>
      </c>
      <c r="B160" t="s">
        <v>123</v>
      </c>
      <c r="C160" t="s">
        <v>293</v>
      </c>
      <c r="D160" s="1">
        <v>42573</v>
      </c>
      <c r="E160">
        <v>262.2</v>
      </c>
      <c r="F160" t="s">
        <v>1</v>
      </c>
      <c r="G160" s="2">
        <v>0.75</v>
      </c>
      <c r="H160">
        <v>18</v>
      </c>
      <c r="I160">
        <v>18</v>
      </c>
    </row>
    <row r="161" spans="1:9" x14ac:dyDescent="0.25">
      <c r="A161" t="s">
        <v>0</v>
      </c>
      <c r="B161" t="s">
        <v>123</v>
      </c>
      <c r="C161" t="s">
        <v>433</v>
      </c>
      <c r="D161" s="1">
        <v>42597</v>
      </c>
      <c r="E161">
        <v>504.68</v>
      </c>
      <c r="F161" t="s">
        <v>2</v>
      </c>
      <c r="G161" s="2">
        <v>0.71875</v>
      </c>
      <c r="H161">
        <v>18</v>
      </c>
      <c r="I161">
        <v>18</v>
      </c>
    </row>
    <row r="162" spans="1:9" x14ac:dyDescent="0.25">
      <c r="A162" t="s">
        <v>0</v>
      </c>
      <c r="B162" t="s">
        <v>123</v>
      </c>
      <c r="C162" t="s">
        <v>434</v>
      </c>
      <c r="D162" s="1">
        <v>42598</v>
      </c>
      <c r="E162">
        <v>438.52</v>
      </c>
      <c r="F162" t="s">
        <v>1</v>
      </c>
      <c r="G162" s="2">
        <v>0.77083333333333337</v>
      </c>
      <c r="H162">
        <v>19</v>
      </c>
      <c r="I162">
        <v>19</v>
      </c>
    </row>
    <row r="163" spans="1:9" x14ac:dyDescent="0.25">
      <c r="A163" t="s">
        <v>0</v>
      </c>
      <c r="B163" t="s">
        <v>123</v>
      </c>
      <c r="C163" t="s">
        <v>436</v>
      </c>
      <c r="D163" s="1">
        <v>42598</v>
      </c>
      <c r="E163">
        <v>475.36</v>
      </c>
      <c r="F163" t="s">
        <v>1</v>
      </c>
      <c r="G163" s="2">
        <v>0.72916666666666663</v>
      </c>
      <c r="H163">
        <v>18</v>
      </c>
      <c r="I163">
        <v>18</v>
      </c>
    </row>
    <row r="164" spans="1:9" x14ac:dyDescent="0.25">
      <c r="A164" t="s">
        <v>0</v>
      </c>
      <c r="B164" t="s">
        <v>123</v>
      </c>
      <c r="C164" t="s">
        <v>437</v>
      </c>
      <c r="D164" s="1">
        <v>42639</v>
      </c>
      <c r="E164">
        <v>182.8</v>
      </c>
      <c r="F164" t="s">
        <v>1</v>
      </c>
      <c r="G164" s="2">
        <v>0.8125</v>
      </c>
      <c r="H164">
        <v>20</v>
      </c>
      <c r="I164">
        <v>20</v>
      </c>
    </row>
    <row r="165" spans="1:9" x14ac:dyDescent="0.25">
      <c r="A165" t="s">
        <v>0</v>
      </c>
      <c r="B165" t="s">
        <v>123</v>
      </c>
      <c r="C165" t="s">
        <v>439</v>
      </c>
      <c r="D165" s="1">
        <v>42573</v>
      </c>
      <c r="E165">
        <v>476.12</v>
      </c>
      <c r="F165" t="s">
        <v>1</v>
      </c>
      <c r="G165" s="2">
        <v>0.72916666666666663</v>
      </c>
      <c r="H165">
        <v>18</v>
      </c>
      <c r="I165">
        <v>18</v>
      </c>
    </row>
    <row r="166" spans="1:9" x14ac:dyDescent="0.25">
      <c r="A166" t="s">
        <v>0</v>
      </c>
      <c r="B166" t="s">
        <v>44</v>
      </c>
      <c r="C166" t="s">
        <v>353</v>
      </c>
      <c r="D166" s="1">
        <v>42574</v>
      </c>
      <c r="E166">
        <v>53.2</v>
      </c>
      <c r="F166" t="s">
        <v>1</v>
      </c>
      <c r="G166" s="2">
        <v>0.65625</v>
      </c>
      <c r="H166">
        <v>16</v>
      </c>
      <c r="I166">
        <v>15</v>
      </c>
    </row>
    <row r="167" spans="1:9" x14ac:dyDescent="0.25">
      <c r="A167" t="s">
        <v>0</v>
      </c>
      <c r="B167" t="s">
        <v>45</v>
      </c>
      <c r="C167" t="s">
        <v>891</v>
      </c>
      <c r="D167" s="1">
        <v>42573</v>
      </c>
      <c r="E167">
        <v>102</v>
      </c>
      <c r="F167" t="s">
        <v>2</v>
      </c>
      <c r="G167" s="2">
        <v>0.75</v>
      </c>
      <c r="H167">
        <v>18</v>
      </c>
      <c r="I167">
        <v>18</v>
      </c>
    </row>
    <row r="168" spans="1:9" x14ac:dyDescent="0.25">
      <c r="A168" t="s">
        <v>0</v>
      </c>
      <c r="B168" t="s">
        <v>45</v>
      </c>
      <c r="C168" t="s">
        <v>942</v>
      </c>
      <c r="D168" s="1">
        <v>42597</v>
      </c>
      <c r="E168">
        <v>51</v>
      </c>
      <c r="F168" t="s">
        <v>2</v>
      </c>
      <c r="G168" s="2">
        <v>0.67708333333333337</v>
      </c>
      <c r="H168">
        <v>17</v>
      </c>
      <c r="I168">
        <v>17</v>
      </c>
    </row>
    <row r="169" spans="1:9" x14ac:dyDescent="0.25">
      <c r="A169" t="s">
        <v>0</v>
      </c>
      <c r="B169" t="s">
        <v>45</v>
      </c>
      <c r="C169" t="s">
        <v>951</v>
      </c>
      <c r="D169" s="1">
        <v>42580</v>
      </c>
      <c r="E169">
        <v>111</v>
      </c>
      <c r="F169" t="s">
        <v>2</v>
      </c>
      <c r="G169" s="2">
        <v>0.76041666666666663</v>
      </c>
      <c r="H169">
        <v>19</v>
      </c>
      <c r="I169">
        <v>19</v>
      </c>
    </row>
    <row r="170" spans="1:9" x14ac:dyDescent="0.25">
      <c r="C170" t="s">
        <v>1081</v>
      </c>
      <c r="D170" s="1">
        <v>42550</v>
      </c>
      <c r="E170">
        <v>940</v>
      </c>
      <c r="F170" t="s">
        <v>2</v>
      </c>
      <c r="G170" s="2">
        <v>0.625</v>
      </c>
      <c r="H170">
        <v>15</v>
      </c>
      <c r="I170">
        <v>15</v>
      </c>
    </row>
    <row r="171" spans="1:9" x14ac:dyDescent="0.25">
      <c r="A171" t="s">
        <v>0</v>
      </c>
      <c r="B171" t="s">
        <v>46</v>
      </c>
      <c r="C171" t="s">
        <v>632</v>
      </c>
      <c r="D171" s="1">
        <v>42503</v>
      </c>
      <c r="E171">
        <v>72.599999999999994</v>
      </c>
      <c r="F171" t="s">
        <v>1</v>
      </c>
      <c r="G171" s="2">
        <v>0.47916666666666669</v>
      </c>
      <c r="H171">
        <v>12</v>
      </c>
      <c r="I171">
        <v>12</v>
      </c>
    </row>
    <row r="172" spans="1:9" x14ac:dyDescent="0.25">
      <c r="A172" t="s">
        <v>0</v>
      </c>
      <c r="B172" t="s">
        <v>46</v>
      </c>
      <c r="C172" t="s">
        <v>721</v>
      </c>
      <c r="D172" s="1">
        <v>42491</v>
      </c>
      <c r="E172">
        <v>0</v>
      </c>
      <c r="F172" t="s">
        <v>1</v>
      </c>
      <c r="G172" s="2">
        <v>0</v>
      </c>
      <c r="H172">
        <v>0</v>
      </c>
      <c r="I172">
        <v>0</v>
      </c>
    </row>
    <row r="173" spans="1:9" x14ac:dyDescent="0.25">
      <c r="A173" t="s">
        <v>0</v>
      </c>
      <c r="B173" t="s">
        <v>46</v>
      </c>
      <c r="C173" t="s">
        <v>730</v>
      </c>
      <c r="D173" s="1">
        <v>42491</v>
      </c>
      <c r="E173">
        <v>0</v>
      </c>
      <c r="F173" t="s">
        <v>1</v>
      </c>
      <c r="G173" s="2">
        <v>0</v>
      </c>
      <c r="H173">
        <v>0</v>
      </c>
      <c r="I173">
        <v>0</v>
      </c>
    </row>
    <row r="174" spans="1:9" x14ac:dyDescent="0.25">
      <c r="A174" t="s">
        <v>0</v>
      </c>
      <c r="B174" t="s">
        <v>46</v>
      </c>
      <c r="C174" t="s">
        <v>740</v>
      </c>
      <c r="D174" s="1">
        <v>42491</v>
      </c>
      <c r="E174">
        <v>0</v>
      </c>
      <c r="F174" t="s">
        <v>1</v>
      </c>
      <c r="G174" s="2">
        <v>0</v>
      </c>
      <c r="H174">
        <v>0</v>
      </c>
      <c r="I174">
        <v>0</v>
      </c>
    </row>
    <row r="175" spans="1:9" x14ac:dyDescent="0.25">
      <c r="A175" t="s">
        <v>0</v>
      </c>
      <c r="B175" t="s">
        <v>47</v>
      </c>
      <c r="C175" t="s">
        <v>762</v>
      </c>
      <c r="D175" s="1">
        <v>42639</v>
      </c>
      <c r="E175">
        <v>183.6</v>
      </c>
      <c r="F175" t="s">
        <v>1</v>
      </c>
      <c r="G175" s="2">
        <v>0.8125</v>
      </c>
      <c r="H175">
        <v>20</v>
      </c>
      <c r="I175">
        <v>20</v>
      </c>
    </row>
    <row r="176" spans="1:9" x14ac:dyDescent="0.25">
      <c r="A176" t="s">
        <v>0</v>
      </c>
      <c r="B176" t="s">
        <v>47</v>
      </c>
      <c r="C176" t="s">
        <v>763</v>
      </c>
      <c r="D176" s="1">
        <v>42639</v>
      </c>
      <c r="E176">
        <v>111.72</v>
      </c>
      <c r="F176" t="s">
        <v>1</v>
      </c>
      <c r="G176" s="2">
        <v>0.79166666666666663</v>
      </c>
      <c r="H176">
        <v>19</v>
      </c>
      <c r="I176">
        <v>19</v>
      </c>
    </row>
    <row r="177" spans="1:9" x14ac:dyDescent="0.25">
      <c r="A177" t="s">
        <v>0</v>
      </c>
      <c r="B177" t="s">
        <v>47</v>
      </c>
      <c r="C177" t="s">
        <v>857</v>
      </c>
      <c r="D177" s="1">
        <v>42639</v>
      </c>
      <c r="E177">
        <v>407.88</v>
      </c>
      <c r="F177" t="s">
        <v>1</v>
      </c>
      <c r="G177" s="2">
        <v>0.83333333333333337</v>
      </c>
      <c r="H177">
        <v>20</v>
      </c>
      <c r="I177">
        <v>20</v>
      </c>
    </row>
    <row r="178" spans="1:9" x14ac:dyDescent="0.25">
      <c r="A178" t="s">
        <v>0</v>
      </c>
      <c r="B178" t="s">
        <v>47</v>
      </c>
      <c r="C178" t="s">
        <v>858</v>
      </c>
      <c r="D178" s="1">
        <v>42639</v>
      </c>
      <c r="E178">
        <v>304.52</v>
      </c>
      <c r="F178" t="s">
        <v>1</v>
      </c>
      <c r="G178" s="2">
        <v>0.66666666666666663</v>
      </c>
      <c r="H178">
        <v>16</v>
      </c>
      <c r="I178">
        <v>16</v>
      </c>
    </row>
    <row r="179" spans="1:9" x14ac:dyDescent="0.25">
      <c r="A179" t="s">
        <v>0</v>
      </c>
      <c r="B179" t="s">
        <v>47</v>
      </c>
      <c r="C179" t="s">
        <v>859</v>
      </c>
      <c r="D179" s="1">
        <v>42639</v>
      </c>
      <c r="E179">
        <v>328</v>
      </c>
      <c r="F179" t="s">
        <v>1</v>
      </c>
      <c r="G179" s="2">
        <v>0.75</v>
      </c>
      <c r="H179">
        <v>18</v>
      </c>
      <c r="I179">
        <v>18</v>
      </c>
    </row>
    <row r="180" spans="1:9" x14ac:dyDescent="0.25">
      <c r="A180" t="s">
        <v>0</v>
      </c>
      <c r="B180" t="s">
        <v>47</v>
      </c>
      <c r="C180" t="s">
        <v>864</v>
      </c>
      <c r="D180" s="1">
        <v>42639</v>
      </c>
      <c r="E180">
        <v>453.2</v>
      </c>
      <c r="F180" t="s">
        <v>1</v>
      </c>
      <c r="G180" s="2">
        <v>0.77083333333333337</v>
      </c>
      <c r="H180">
        <v>19</v>
      </c>
      <c r="I180">
        <v>19</v>
      </c>
    </row>
    <row r="181" spans="1:9" x14ac:dyDescent="0.25">
      <c r="A181" t="s">
        <v>0</v>
      </c>
      <c r="B181" t="s">
        <v>47</v>
      </c>
      <c r="C181" t="s">
        <v>308</v>
      </c>
      <c r="D181" s="1">
        <v>42639</v>
      </c>
      <c r="E181">
        <v>399.04</v>
      </c>
      <c r="F181" t="s">
        <v>1</v>
      </c>
      <c r="G181" s="2">
        <v>0.84375</v>
      </c>
      <c r="H181">
        <v>21</v>
      </c>
      <c r="I181">
        <v>21</v>
      </c>
    </row>
    <row r="182" spans="1:9" x14ac:dyDescent="0.25">
      <c r="A182" t="s">
        <v>0</v>
      </c>
      <c r="B182" t="s">
        <v>47</v>
      </c>
      <c r="C182" t="s">
        <v>309</v>
      </c>
      <c r="D182" s="1">
        <v>42551</v>
      </c>
      <c r="E182">
        <v>333</v>
      </c>
      <c r="F182" t="s">
        <v>1</v>
      </c>
      <c r="G182" s="2">
        <v>0.84375</v>
      </c>
      <c r="H182">
        <v>21</v>
      </c>
      <c r="I182">
        <v>21</v>
      </c>
    </row>
    <row r="183" spans="1:9" x14ac:dyDescent="0.25">
      <c r="A183" t="s">
        <v>0</v>
      </c>
      <c r="B183" t="s">
        <v>47</v>
      </c>
      <c r="C183" t="s">
        <v>764</v>
      </c>
      <c r="D183" s="1">
        <v>42639</v>
      </c>
      <c r="E183">
        <v>253.24</v>
      </c>
      <c r="F183" t="s">
        <v>1</v>
      </c>
      <c r="G183" s="2">
        <v>0.66666666666666663</v>
      </c>
      <c r="H183">
        <v>16</v>
      </c>
      <c r="I183">
        <v>16</v>
      </c>
    </row>
    <row r="184" spans="1:9" x14ac:dyDescent="0.25">
      <c r="A184" t="s">
        <v>0</v>
      </c>
      <c r="B184" t="s">
        <v>47</v>
      </c>
      <c r="C184" t="s">
        <v>862</v>
      </c>
      <c r="D184" s="1">
        <v>42639</v>
      </c>
      <c r="E184">
        <v>360.36</v>
      </c>
      <c r="F184" t="s">
        <v>1</v>
      </c>
      <c r="G184" s="2">
        <v>0.76041666666666663</v>
      </c>
      <c r="H184">
        <v>19</v>
      </c>
      <c r="I184">
        <v>19</v>
      </c>
    </row>
    <row r="185" spans="1:9" x14ac:dyDescent="0.25">
      <c r="A185" t="s">
        <v>0</v>
      </c>
      <c r="B185" t="s">
        <v>48</v>
      </c>
      <c r="C185" t="s">
        <v>799</v>
      </c>
      <c r="D185" s="1">
        <v>42598</v>
      </c>
      <c r="E185">
        <v>411.64</v>
      </c>
      <c r="F185" t="s">
        <v>1</v>
      </c>
      <c r="G185" s="2">
        <v>0.69791666666666663</v>
      </c>
      <c r="H185">
        <v>17</v>
      </c>
      <c r="I185">
        <v>17</v>
      </c>
    </row>
    <row r="186" spans="1:9" x14ac:dyDescent="0.25">
      <c r="A186" t="s">
        <v>0</v>
      </c>
      <c r="B186" t="s">
        <v>48</v>
      </c>
      <c r="C186" t="s">
        <v>805</v>
      </c>
      <c r="D186" s="1">
        <v>42599</v>
      </c>
      <c r="E186">
        <v>322.68</v>
      </c>
      <c r="F186" t="s">
        <v>1</v>
      </c>
      <c r="G186" s="2">
        <v>0.58333333333333337</v>
      </c>
      <c r="H186">
        <v>14</v>
      </c>
      <c r="I186">
        <v>14</v>
      </c>
    </row>
    <row r="187" spans="1:9" x14ac:dyDescent="0.25">
      <c r="A187" t="s">
        <v>0</v>
      </c>
      <c r="B187" t="s">
        <v>48</v>
      </c>
      <c r="C187" t="s">
        <v>808</v>
      </c>
      <c r="D187" s="1">
        <v>42599</v>
      </c>
      <c r="E187">
        <v>405.64</v>
      </c>
      <c r="F187" t="s">
        <v>1</v>
      </c>
      <c r="G187" s="2">
        <v>0.60416666666666663</v>
      </c>
      <c r="H187">
        <v>15</v>
      </c>
      <c r="I187">
        <v>15</v>
      </c>
    </row>
    <row r="188" spans="1:9" x14ac:dyDescent="0.25">
      <c r="A188" t="s">
        <v>0</v>
      </c>
      <c r="B188" t="s">
        <v>48</v>
      </c>
      <c r="C188" t="s">
        <v>875</v>
      </c>
      <c r="D188" s="1">
        <v>42571</v>
      </c>
      <c r="E188">
        <v>266.56</v>
      </c>
      <c r="F188" t="s">
        <v>1</v>
      </c>
      <c r="G188" s="2">
        <v>0.58333333333333337</v>
      </c>
      <c r="H188">
        <v>14</v>
      </c>
      <c r="I188">
        <v>14</v>
      </c>
    </row>
    <row r="189" spans="1:9" x14ac:dyDescent="0.25">
      <c r="A189" t="s">
        <v>0</v>
      </c>
      <c r="B189" t="s">
        <v>48</v>
      </c>
      <c r="C189" t="s">
        <v>885</v>
      </c>
      <c r="D189" s="1">
        <v>42597</v>
      </c>
      <c r="E189">
        <v>277.76</v>
      </c>
      <c r="F189" t="s">
        <v>1</v>
      </c>
      <c r="G189" s="2">
        <v>0.69791666666666663</v>
      </c>
      <c r="H189">
        <v>17</v>
      </c>
      <c r="I189">
        <v>17</v>
      </c>
    </row>
    <row r="190" spans="1:9" x14ac:dyDescent="0.25">
      <c r="A190" t="s">
        <v>0</v>
      </c>
      <c r="B190" t="s">
        <v>48</v>
      </c>
      <c r="C190" t="s">
        <v>901</v>
      </c>
      <c r="D190" s="1">
        <v>42597</v>
      </c>
      <c r="E190">
        <v>413.2</v>
      </c>
      <c r="F190" t="s">
        <v>1</v>
      </c>
      <c r="G190" s="2">
        <v>0.65625</v>
      </c>
      <c r="H190">
        <v>16</v>
      </c>
      <c r="I190">
        <v>16</v>
      </c>
    </row>
    <row r="191" spans="1:9" x14ac:dyDescent="0.25">
      <c r="A191" t="s">
        <v>0</v>
      </c>
      <c r="B191" t="s">
        <v>48</v>
      </c>
      <c r="C191" t="s">
        <v>932</v>
      </c>
      <c r="D191" s="1">
        <v>42597</v>
      </c>
      <c r="E191">
        <v>460.8</v>
      </c>
      <c r="F191" t="s">
        <v>1</v>
      </c>
      <c r="G191" s="2">
        <v>0.64583333333333337</v>
      </c>
      <c r="H191">
        <v>16</v>
      </c>
      <c r="I191">
        <v>15</v>
      </c>
    </row>
    <row r="192" spans="1:9" x14ac:dyDescent="0.25">
      <c r="A192" t="s">
        <v>0</v>
      </c>
      <c r="B192" t="s">
        <v>48</v>
      </c>
      <c r="C192" t="s">
        <v>800</v>
      </c>
      <c r="D192" s="1">
        <v>42597</v>
      </c>
      <c r="E192">
        <v>306.92</v>
      </c>
      <c r="F192" t="s">
        <v>1</v>
      </c>
      <c r="G192" s="2">
        <v>0.71875</v>
      </c>
      <c r="H192">
        <v>18</v>
      </c>
      <c r="I192">
        <v>18</v>
      </c>
    </row>
    <row r="193" spans="1:9" x14ac:dyDescent="0.25">
      <c r="A193" t="s">
        <v>0</v>
      </c>
      <c r="B193" t="s">
        <v>48</v>
      </c>
      <c r="C193" t="s">
        <v>801</v>
      </c>
      <c r="D193" s="1">
        <v>42541</v>
      </c>
      <c r="E193">
        <v>399</v>
      </c>
      <c r="F193" t="s">
        <v>1</v>
      </c>
      <c r="G193" s="2">
        <v>0.52083333333333337</v>
      </c>
      <c r="H193">
        <v>13</v>
      </c>
      <c r="I193">
        <v>13</v>
      </c>
    </row>
    <row r="194" spans="1:9" x14ac:dyDescent="0.25">
      <c r="A194" t="s">
        <v>0</v>
      </c>
      <c r="B194" t="s">
        <v>48</v>
      </c>
      <c r="C194" t="s">
        <v>803</v>
      </c>
      <c r="D194" s="1">
        <v>42573</v>
      </c>
      <c r="E194">
        <v>371.04</v>
      </c>
      <c r="F194" t="s">
        <v>1</v>
      </c>
      <c r="G194" s="2">
        <v>0.72916666666666663</v>
      </c>
      <c r="H194">
        <v>18</v>
      </c>
      <c r="I194">
        <v>18</v>
      </c>
    </row>
    <row r="195" spans="1:9" x14ac:dyDescent="0.25">
      <c r="A195" t="s">
        <v>0</v>
      </c>
      <c r="B195" t="s">
        <v>48</v>
      </c>
      <c r="C195" t="s">
        <v>804</v>
      </c>
      <c r="D195" s="1">
        <v>42573</v>
      </c>
      <c r="E195">
        <v>317.8</v>
      </c>
      <c r="F195" t="s">
        <v>1</v>
      </c>
      <c r="G195" s="2">
        <v>0.65625</v>
      </c>
      <c r="H195">
        <v>16</v>
      </c>
      <c r="I195">
        <v>16</v>
      </c>
    </row>
    <row r="196" spans="1:9" x14ac:dyDescent="0.25">
      <c r="A196" t="s">
        <v>0</v>
      </c>
      <c r="B196" t="s">
        <v>48</v>
      </c>
      <c r="C196" t="s">
        <v>806</v>
      </c>
      <c r="D196" s="1">
        <v>42573</v>
      </c>
      <c r="E196">
        <v>276.16000000000003</v>
      </c>
      <c r="F196" t="s">
        <v>1</v>
      </c>
      <c r="G196" s="2">
        <v>0.70833333333333337</v>
      </c>
      <c r="H196">
        <v>17</v>
      </c>
      <c r="I196">
        <v>17</v>
      </c>
    </row>
    <row r="197" spans="1:9" x14ac:dyDescent="0.25">
      <c r="A197" t="s">
        <v>0</v>
      </c>
      <c r="B197" t="s">
        <v>48</v>
      </c>
      <c r="C197" t="s">
        <v>807</v>
      </c>
      <c r="D197" s="1">
        <v>42573</v>
      </c>
      <c r="E197">
        <v>349.72</v>
      </c>
      <c r="F197" t="s">
        <v>1</v>
      </c>
      <c r="G197" s="2">
        <v>0.64583333333333337</v>
      </c>
      <c r="H197">
        <v>16</v>
      </c>
      <c r="I197">
        <v>15</v>
      </c>
    </row>
    <row r="198" spans="1:9" x14ac:dyDescent="0.25">
      <c r="A198" t="s">
        <v>0</v>
      </c>
      <c r="B198" t="s">
        <v>48</v>
      </c>
      <c r="C198" t="s">
        <v>922</v>
      </c>
      <c r="D198" s="1">
        <v>42597</v>
      </c>
      <c r="E198">
        <v>374.16</v>
      </c>
      <c r="F198" t="s">
        <v>1</v>
      </c>
      <c r="G198" s="2">
        <v>0.625</v>
      </c>
      <c r="H198">
        <v>15</v>
      </c>
      <c r="I198">
        <v>15</v>
      </c>
    </row>
    <row r="199" spans="1:9" x14ac:dyDescent="0.25">
      <c r="A199" t="s">
        <v>0</v>
      </c>
      <c r="B199" t="s">
        <v>49</v>
      </c>
      <c r="C199" t="s">
        <v>337</v>
      </c>
      <c r="D199" s="1">
        <v>42639</v>
      </c>
      <c r="E199">
        <v>187.2</v>
      </c>
      <c r="F199" t="s">
        <v>1</v>
      </c>
      <c r="G199" s="2">
        <v>0.5</v>
      </c>
      <c r="H199">
        <v>12</v>
      </c>
      <c r="I199">
        <v>12</v>
      </c>
    </row>
    <row r="200" spans="1:9" x14ac:dyDescent="0.25">
      <c r="A200" t="s">
        <v>0</v>
      </c>
      <c r="B200" t="s">
        <v>49</v>
      </c>
      <c r="C200" t="s">
        <v>338</v>
      </c>
      <c r="D200" s="1">
        <v>42491</v>
      </c>
      <c r="E200">
        <v>0</v>
      </c>
      <c r="F200" t="s">
        <v>1</v>
      </c>
      <c r="G200" s="2">
        <v>0</v>
      </c>
      <c r="H200">
        <v>0</v>
      </c>
      <c r="I200">
        <v>0</v>
      </c>
    </row>
    <row r="201" spans="1:9" x14ac:dyDescent="0.25">
      <c r="A201" t="s">
        <v>0</v>
      </c>
      <c r="B201" t="s">
        <v>49</v>
      </c>
      <c r="C201" t="s">
        <v>1053</v>
      </c>
      <c r="D201" s="1">
        <v>42639</v>
      </c>
      <c r="E201">
        <v>-105</v>
      </c>
      <c r="F201" t="s">
        <v>2</v>
      </c>
      <c r="G201" s="2">
        <v>0.70833333333333337</v>
      </c>
      <c r="H201">
        <v>17</v>
      </c>
      <c r="I201">
        <v>17</v>
      </c>
    </row>
    <row r="202" spans="1:9" x14ac:dyDescent="0.25">
      <c r="A202" t="s">
        <v>0</v>
      </c>
      <c r="B202" t="s">
        <v>49</v>
      </c>
      <c r="C202" t="s">
        <v>1054</v>
      </c>
      <c r="D202" s="1">
        <v>42650</v>
      </c>
      <c r="E202">
        <v>96.4</v>
      </c>
      <c r="F202" t="s">
        <v>1</v>
      </c>
      <c r="G202" s="2">
        <v>0.57291666666666663</v>
      </c>
      <c r="H202">
        <v>14</v>
      </c>
      <c r="I202">
        <v>14</v>
      </c>
    </row>
    <row r="203" spans="1:9" x14ac:dyDescent="0.25">
      <c r="A203" t="s">
        <v>0</v>
      </c>
      <c r="B203" t="s">
        <v>49</v>
      </c>
      <c r="C203" t="s">
        <v>1055</v>
      </c>
      <c r="D203" s="1">
        <v>42640</v>
      </c>
      <c r="E203">
        <v>331.12</v>
      </c>
      <c r="F203" t="s">
        <v>1</v>
      </c>
      <c r="G203" s="2">
        <v>0.5625</v>
      </c>
      <c r="H203">
        <v>14</v>
      </c>
      <c r="I203">
        <v>14</v>
      </c>
    </row>
    <row r="204" spans="1:9" x14ac:dyDescent="0.25">
      <c r="A204" t="s">
        <v>0</v>
      </c>
      <c r="B204" t="s">
        <v>49</v>
      </c>
      <c r="C204" t="s">
        <v>1056</v>
      </c>
      <c r="D204" s="1">
        <v>42639</v>
      </c>
      <c r="E204">
        <v>9.1</v>
      </c>
      <c r="F204" t="s">
        <v>2</v>
      </c>
      <c r="G204" s="2">
        <v>0.1875</v>
      </c>
      <c r="H204">
        <v>5</v>
      </c>
      <c r="I204">
        <v>5</v>
      </c>
    </row>
    <row r="205" spans="1:9" x14ac:dyDescent="0.25">
      <c r="A205" t="s">
        <v>0</v>
      </c>
      <c r="B205" t="s">
        <v>50</v>
      </c>
      <c r="C205" t="s">
        <v>380</v>
      </c>
      <c r="D205" s="1">
        <v>42639</v>
      </c>
      <c r="E205">
        <v>310.32</v>
      </c>
      <c r="F205" t="s">
        <v>1</v>
      </c>
      <c r="G205" s="2">
        <v>0.80208333333333337</v>
      </c>
      <c r="H205">
        <v>20</v>
      </c>
      <c r="I205">
        <v>20</v>
      </c>
    </row>
    <row r="206" spans="1:9" x14ac:dyDescent="0.25">
      <c r="A206" t="s">
        <v>0</v>
      </c>
      <c r="B206" t="s">
        <v>50</v>
      </c>
      <c r="C206" t="s">
        <v>634</v>
      </c>
      <c r="D206" s="1">
        <v>42639</v>
      </c>
      <c r="E206">
        <v>427.76</v>
      </c>
      <c r="F206" t="s">
        <v>1</v>
      </c>
      <c r="G206" s="2">
        <v>0.80208333333333337</v>
      </c>
      <c r="H206">
        <v>20</v>
      </c>
      <c r="I206">
        <v>20</v>
      </c>
    </row>
    <row r="207" spans="1:9" x14ac:dyDescent="0.25">
      <c r="A207" t="s">
        <v>0</v>
      </c>
      <c r="B207" t="s">
        <v>50</v>
      </c>
      <c r="C207" t="s">
        <v>635</v>
      </c>
      <c r="D207" s="1">
        <v>42573</v>
      </c>
      <c r="E207">
        <v>474.72</v>
      </c>
      <c r="F207" t="s">
        <v>1</v>
      </c>
      <c r="G207" s="2">
        <v>0.6875</v>
      </c>
      <c r="H207">
        <v>17</v>
      </c>
      <c r="I207">
        <v>17</v>
      </c>
    </row>
    <row r="208" spans="1:9" x14ac:dyDescent="0.25">
      <c r="A208" t="s">
        <v>0</v>
      </c>
      <c r="B208" t="s">
        <v>50</v>
      </c>
      <c r="C208" t="s">
        <v>639</v>
      </c>
      <c r="D208" s="1">
        <v>42573</v>
      </c>
      <c r="E208">
        <v>379.08</v>
      </c>
      <c r="F208" t="s">
        <v>1</v>
      </c>
      <c r="G208" s="2">
        <v>0.61458333333333337</v>
      </c>
      <c r="H208">
        <v>15</v>
      </c>
      <c r="I208">
        <v>15</v>
      </c>
    </row>
    <row r="209" spans="1:9" x14ac:dyDescent="0.25">
      <c r="A209" t="s">
        <v>0</v>
      </c>
      <c r="B209" t="s">
        <v>50</v>
      </c>
      <c r="C209" t="s">
        <v>636</v>
      </c>
      <c r="D209" s="1">
        <v>42639</v>
      </c>
      <c r="E209">
        <v>422.48</v>
      </c>
      <c r="F209" t="s">
        <v>1</v>
      </c>
      <c r="G209" s="2">
        <v>0.75</v>
      </c>
      <c r="H209">
        <v>18</v>
      </c>
      <c r="I209">
        <v>18</v>
      </c>
    </row>
    <row r="210" spans="1:9" x14ac:dyDescent="0.25">
      <c r="A210" t="s">
        <v>0</v>
      </c>
      <c r="B210" t="s">
        <v>50</v>
      </c>
      <c r="C210" t="s">
        <v>637</v>
      </c>
      <c r="D210" s="1">
        <v>42639</v>
      </c>
      <c r="E210">
        <v>278.95999999999998</v>
      </c>
      <c r="F210" t="s">
        <v>1</v>
      </c>
      <c r="G210" s="2">
        <v>0.80208333333333337</v>
      </c>
      <c r="H210">
        <v>20</v>
      </c>
      <c r="I210">
        <v>20</v>
      </c>
    </row>
    <row r="211" spans="1:9" x14ac:dyDescent="0.25">
      <c r="A211" t="s">
        <v>0</v>
      </c>
      <c r="B211" t="s">
        <v>50</v>
      </c>
      <c r="C211" t="s">
        <v>638</v>
      </c>
      <c r="D211" s="1">
        <v>42573</v>
      </c>
      <c r="E211">
        <v>395.52</v>
      </c>
      <c r="F211" t="s">
        <v>1</v>
      </c>
      <c r="G211" s="2">
        <v>0.75</v>
      </c>
      <c r="H211">
        <v>18</v>
      </c>
      <c r="I211">
        <v>18</v>
      </c>
    </row>
    <row r="212" spans="1:9" x14ac:dyDescent="0.25">
      <c r="A212" t="s">
        <v>0</v>
      </c>
      <c r="B212" t="s">
        <v>51</v>
      </c>
      <c r="C212" t="s">
        <v>551</v>
      </c>
      <c r="D212" s="1">
        <v>42639</v>
      </c>
      <c r="E212">
        <v>346.24</v>
      </c>
      <c r="F212" t="s">
        <v>1</v>
      </c>
      <c r="G212" s="2">
        <v>0.75</v>
      </c>
      <c r="H212">
        <v>18</v>
      </c>
      <c r="I212">
        <v>18</v>
      </c>
    </row>
    <row r="213" spans="1:9" x14ac:dyDescent="0.25">
      <c r="A213" t="s">
        <v>0</v>
      </c>
      <c r="B213" t="s">
        <v>51</v>
      </c>
      <c r="C213" t="s">
        <v>552</v>
      </c>
      <c r="D213" s="1">
        <v>42639</v>
      </c>
      <c r="E213">
        <v>482.52</v>
      </c>
      <c r="F213" t="s">
        <v>1</v>
      </c>
      <c r="G213" s="2">
        <v>0.8125</v>
      </c>
      <c r="H213">
        <v>20</v>
      </c>
      <c r="I213">
        <v>20</v>
      </c>
    </row>
    <row r="214" spans="1:9" x14ac:dyDescent="0.25">
      <c r="A214" t="s">
        <v>0</v>
      </c>
      <c r="B214" t="s">
        <v>51</v>
      </c>
      <c r="C214" t="s">
        <v>553</v>
      </c>
      <c r="D214" s="1">
        <v>42639</v>
      </c>
      <c r="E214">
        <v>488.68</v>
      </c>
      <c r="F214" t="s">
        <v>1</v>
      </c>
      <c r="G214" s="2">
        <v>0.80208333333333337</v>
      </c>
      <c r="H214">
        <v>20</v>
      </c>
      <c r="I214">
        <v>20</v>
      </c>
    </row>
    <row r="215" spans="1:9" x14ac:dyDescent="0.25">
      <c r="A215" t="s">
        <v>0</v>
      </c>
      <c r="B215" t="s">
        <v>51</v>
      </c>
      <c r="C215" t="s">
        <v>554</v>
      </c>
      <c r="D215" s="1">
        <v>42639</v>
      </c>
      <c r="E215">
        <v>389.92</v>
      </c>
      <c r="F215" t="s">
        <v>1</v>
      </c>
      <c r="G215" s="2">
        <v>0.80208333333333337</v>
      </c>
      <c r="H215">
        <v>20</v>
      </c>
      <c r="I215">
        <v>20</v>
      </c>
    </row>
    <row r="216" spans="1:9" x14ac:dyDescent="0.25">
      <c r="A216" t="s">
        <v>0</v>
      </c>
      <c r="B216" t="s">
        <v>51</v>
      </c>
      <c r="C216" t="s">
        <v>555</v>
      </c>
      <c r="D216" s="1">
        <v>42639</v>
      </c>
      <c r="E216">
        <v>557.55999999999995</v>
      </c>
      <c r="F216" t="s">
        <v>1</v>
      </c>
      <c r="G216" s="2">
        <v>0.66666666666666663</v>
      </c>
      <c r="H216">
        <v>16</v>
      </c>
      <c r="I216">
        <v>16</v>
      </c>
    </row>
    <row r="217" spans="1:9" x14ac:dyDescent="0.25">
      <c r="A217" t="s">
        <v>0</v>
      </c>
      <c r="B217" t="s">
        <v>52</v>
      </c>
      <c r="C217" t="s">
        <v>283</v>
      </c>
      <c r="D217" s="1">
        <v>42634</v>
      </c>
      <c r="E217">
        <v>207.16</v>
      </c>
      <c r="F217" t="s">
        <v>1</v>
      </c>
      <c r="G217" s="2">
        <v>0.47916666666666669</v>
      </c>
      <c r="H217">
        <v>12</v>
      </c>
      <c r="I217">
        <v>12</v>
      </c>
    </row>
    <row r="218" spans="1:9" x14ac:dyDescent="0.25">
      <c r="A218" t="s">
        <v>0</v>
      </c>
      <c r="B218" t="s">
        <v>52</v>
      </c>
      <c r="C218" t="s">
        <v>453</v>
      </c>
      <c r="D218" s="1">
        <v>42639</v>
      </c>
      <c r="E218">
        <v>394.56</v>
      </c>
      <c r="F218" t="s">
        <v>1</v>
      </c>
      <c r="G218" s="2">
        <v>0.78125</v>
      </c>
      <c r="H218">
        <v>19</v>
      </c>
      <c r="I218">
        <v>19</v>
      </c>
    </row>
    <row r="219" spans="1:9" x14ac:dyDescent="0.25">
      <c r="A219" t="s">
        <v>0</v>
      </c>
      <c r="B219" t="s">
        <v>52</v>
      </c>
      <c r="C219" t="s">
        <v>454</v>
      </c>
      <c r="D219" s="1">
        <v>42541</v>
      </c>
      <c r="E219">
        <v>444.12</v>
      </c>
      <c r="F219" t="s">
        <v>1</v>
      </c>
      <c r="G219" s="2">
        <v>0.625</v>
      </c>
      <c r="H219">
        <v>15</v>
      </c>
      <c r="I219">
        <v>15</v>
      </c>
    </row>
    <row r="220" spans="1:9" x14ac:dyDescent="0.25">
      <c r="A220" t="s">
        <v>0</v>
      </c>
      <c r="B220" t="s">
        <v>52</v>
      </c>
      <c r="C220" t="s">
        <v>455</v>
      </c>
      <c r="D220" s="1">
        <v>42598</v>
      </c>
      <c r="E220">
        <v>329.52</v>
      </c>
      <c r="F220" t="s">
        <v>1</v>
      </c>
      <c r="G220" s="2">
        <v>0.59375</v>
      </c>
      <c r="H220">
        <v>15</v>
      </c>
      <c r="I220">
        <v>15</v>
      </c>
    </row>
    <row r="221" spans="1:9" x14ac:dyDescent="0.25">
      <c r="A221" t="s">
        <v>0</v>
      </c>
      <c r="B221" t="s">
        <v>52</v>
      </c>
      <c r="C221" t="s">
        <v>456</v>
      </c>
      <c r="D221" s="1">
        <v>42541</v>
      </c>
      <c r="E221">
        <v>403</v>
      </c>
      <c r="F221" t="s">
        <v>1</v>
      </c>
      <c r="G221" s="2">
        <v>0.625</v>
      </c>
      <c r="H221">
        <v>15</v>
      </c>
      <c r="I221">
        <v>15</v>
      </c>
    </row>
    <row r="222" spans="1:9" x14ac:dyDescent="0.25">
      <c r="A222" t="s">
        <v>0</v>
      </c>
      <c r="B222" t="s">
        <v>52</v>
      </c>
      <c r="C222" t="s">
        <v>457</v>
      </c>
      <c r="D222" s="1">
        <v>42573</v>
      </c>
      <c r="E222">
        <v>343.84</v>
      </c>
      <c r="F222" t="s">
        <v>1</v>
      </c>
      <c r="G222" s="2">
        <v>0.72916666666666663</v>
      </c>
      <c r="H222">
        <v>18</v>
      </c>
      <c r="I222">
        <v>18</v>
      </c>
    </row>
    <row r="223" spans="1:9" x14ac:dyDescent="0.25">
      <c r="A223" t="s">
        <v>0</v>
      </c>
      <c r="B223" t="s">
        <v>52</v>
      </c>
      <c r="C223" t="s">
        <v>459</v>
      </c>
      <c r="D223" s="1">
        <v>42541</v>
      </c>
      <c r="E223">
        <v>304.68</v>
      </c>
      <c r="F223" t="s">
        <v>1</v>
      </c>
      <c r="G223" s="2">
        <v>0.75</v>
      </c>
      <c r="H223">
        <v>18</v>
      </c>
      <c r="I223">
        <v>18</v>
      </c>
    </row>
    <row r="224" spans="1:9" x14ac:dyDescent="0.25">
      <c r="A224" t="s">
        <v>0</v>
      </c>
      <c r="B224" t="s">
        <v>52</v>
      </c>
      <c r="C224" t="s">
        <v>451</v>
      </c>
      <c r="D224" s="1">
        <v>42573</v>
      </c>
      <c r="E224">
        <v>318.48</v>
      </c>
      <c r="F224" t="s">
        <v>1</v>
      </c>
      <c r="G224" s="2">
        <v>0.72916666666666663</v>
      </c>
      <c r="H224">
        <v>18</v>
      </c>
      <c r="I224">
        <v>18</v>
      </c>
    </row>
    <row r="225" spans="1:9" x14ac:dyDescent="0.25">
      <c r="A225" t="s">
        <v>0</v>
      </c>
      <c r="B225" t="s">
        <v>52</v>
      </c>
      <c r="C225" t="s">
        <v>452</v>
      </c>
      <c r="D225" s="1">
        <v>42573</v>
      </c>
      <c r="E225">
        <v>332.93</v>
      </c>
      <c r="F225" t="s">
        <v>1</v>
      </c>
      <c r="G225" s="2">
        <v>0.59375</v>
      </c>
      <c r="H225">
        <v>15</v>
      </c>
      <c r="I225">
        <v>15</v>
      </c>
    </row>
    <row r="226" spans="1:9" x14ac:dyDescent="0.25">
      <c r="A226" t="s">
        <v>0</v>
      </c>
      <c r="B226" t="s">
        <v>52</v>
      </c>
      <c r="C226" t="s">
        <v>458</v>
      </c>
      <c r="D226" s="1">
        <v>42573</v>
      </c>
      <c r="E226">
        <v>308.64</v>
      </c>
      <c r="F226" t="s">
        <v>1</v>
      </c>
      <c r="G226" s="2">
        <v>0.625</v>
      </c>
      <c r="H226">
        <v>15</v>
      </c>
      <c r="I226">
        <v>15</v>
      </c>
    </row>
    <row r="227" spans="1:9" x14ac:dyDescent="0.25">
      <c r="A227" t="s">
        <v>0</v>
      </c>
      <c r="B227" t="s">
        <v>52</v>
      </c>
      <c r="C227" t="s">
        <v>460</v>
      </c>
      <c r="D227" s="1">
        <v>42541</v>
      </c>
      <c r="E227">
        <v>401.8</v>
      </c>
      <c r="F227" t="s">
        <v>1</v>
      </c>
      <c r="G227" s="2">
        <v>0.75</v>
      </c>
      <c r="H227">
        <v>18</v>
      </c>
      <c r="I227">
        <v>18</v>
      </c>
    </row>
    <row r="228" spans="1:9" x14ac:dyDescent="0.25">
      <c r="A228" t="s">
        <v>0</v>
      </c>
      <c r="B228" t="s">
        <v>53</v>
      </c>
      <c r="C228" t="s">
        <v>765</v>
      </c>
      <c r="D228" s="1">
        <v>42541</v>
      </c>
      <c r="E228">
        <v>385</v>
      </c>
      <c r="F228" t="s">
        <v>1</v>
      </c>
      <c r="G228" s="2">
        <v>0.58333333333333337</v>
      </c>
      <c r="H228">
        <v>14</v>
      </c>
      <c r="I228">
        <v>14</v>
      </c>
    </row>
    <row r="229" spans="1:9" x14ac:dyDescent="0.25">
      <c r="A229" t="s">
        <v>0</v>
      </c>
      <c r="B229" t="s">
        <v>53</v>
      </c>
      <c r="C229" t="s">
        <v>766</v>
      </c>
      <c r="D229" s="1">
        <v>42541</v>
      </c>
      <c r="E229">
        <v>258</v>
      </c>
      <c r="F229" t="s">
        <v>1</v>
      </c>
      <c r="G229" s="2">
        <v>0.69791666666666663</v>
      </c>
      <c r="H229">
        <v>17</v>
      </c>
      <c r="I229">
        <v>17</v>
      </c>
    </row>
    <row r="230" spans="1:9" x14ac:dyDescent="0.25">
      <c r="A230" t="s">
        <v>0</v>
      </c>
      <c r="B230" t="s">
        <v>53</v>
      </c>
      <c r="C230" t="s">
        <v>767</v>
      </c>
      <c r="D230" s="1">
        <v>42597</v>
      </c>
      <c r="E230">
        <v>369.36</v>
      </c>
      <c r="F230" t="s">
        <v>1</v>
      </c>
      <c r="G230" s="2">
        <v>0.48958333333333331</v>
      </c>
      <c r="H230">
        <v>12</v>
      </c>
      <c r="I230">
        <v>12</v>
      </c>
    </row>
    <row r="231" spans="1:9" x14ac:dyDescent="0.25">
      <c r="A231" t="s">
        <v>0</v>
      </c>
      <c r="B231" t="s">
        <v>53</v>
      </c>
      <c r="C231" t="s">
        <v>768</v>
      </c>
      <c r="D231" s="1">
        <v>42573</v>
      </c>
      <c r="E231">
        <v>299.12</v>
      </c>
      <c r="F231" t="s">
        <v>1</v>
      </c>
      <c r="G231" s="2">
        <v>0.65625</v>
      </c>
      <c r="H231">
        <v>16</v>
      </c>
      <c r="I231">
        <v>16</v>
      </c>
    </row>
    <row r="232" spans="1:9" x14ac:dyDescent="0.25">
      <c r="A232" t="s">
        <v>0</v>
      </c>
      <c r="B232" t="s">
        <v>53</v>
      </c>
      <c r="C232" t="s">
        <v>769</v>
      </c>
      <c r="D232" s="1">
        <v>42541</v>
      </c>
      <c r="E232">
        <v>166.2</v>
      </c>
      <c r="F232" t="s">
        <v>1</v>
      </c>
      <c r="G232" s="2">
        <v>0.60416666666666663</v>
      </c>
      <c r="H232">
        <v>15</v>
      </c>
      <c r="I232">
        <v>15</v>
      </c>
    </row>
    <row r="233" spans="1:9" x14ac:dyDescent="0.25">
      <c r="A233" t="s">
        <v>0</v>
      </c>
      <c r="B233" t="s">
        <v>53</v>
      </c>
      <c r="C233" t="s">
        <v>770</v>
      </c>
      <c r="D233" s="1">
        <v>42541</v>
      </c>
      <c r="E233">
        <v>315.44</v>
      </c>
      <c r="F233" t="s">
        <v>1</v>
      </c>
      <c r="G233" s="2">
        <v>0.66666666666666663</v>
      </c>
      <c r="H233">
        <v>16</v>
      </c>
      <c r="I233">
        <v>16</v>
      </c>
    </row>
    <row r="234" spans="1:9" x14ac:dyDescent="0.25">
      <c r="A234" t="s">
        <v>0</v>
      </c>
      <c r="B234" t="s">
        <v>53</v>
      </c>
      <c r="C234" t="s">
        <v>771</v>
      </c>
      <c r="D234" s="1">
        <v>42541</v>
      </c>
      <c r="E234">
        <v>305.32</v>
      </c>
      <c r="F234" t="s">
        <v>1</v>
      </c>
      <c r="G234" s="2">
        <v>0.67708333333333337</v>
      </c>
      <c r="H234">
        <v>17</v>
      </c>
      <c r="I234">
        <v>17</v>
      </c>
    </row>
    <row r="235" spans="1:9" x14ac:dyDescent="0.25">
      <c r="A235" t="s">
        <v>0</v>
      </c>
      <c r="B235" t="s">
        <v>54</v>
      </c>
      <c r="C235" t="s">
        <v>388</v>
      </c>
      <c r="D235" s="1">
        <v>42639</v>
      </c>
      <c r="E235">
        <v>158.24</v>
      </c>
      <c r="F235" t="s">
        <v>1</v>
      </c>
      <c r="G235" s="2">
        <v>0.8125</v>
      </c>
      <c r="H235">
        <v>20</v>
      </c>
      <c r="I235">
        <v>20</v>
      </c>
    </row>
    <row r="236" spans="1:9" x14ac:dyDescent="0.25">
      <c r="A236" t="s">
        <v>0</v>
      </c>
      <c r="B236" t="s">
        <v>54</v>
      </c>
      <c r="C236" t="s">
        <v>400</v>
      </c>
      <c r="D236" s="1">
        <v>42639</v>
      </c>
      <c r="E236">
        <v>421.2</v>
      </c>
      <c r="F236" t="s">
        <v>1</v>
      </c>
      <c r="G236" s="2">
        <v>0.76041666666666663</v>
      </c>
      <c r="H236">
        <v>19</v>
      </c>
      <c r="I236">
        <v>19</v>
      </c>
    </row>
    <row r="237" spans="1:9" x14ac:dyDescent="0.25">
      <c r="A237" t="s">
        <v>0</v>
      </c>
      <c r="B237" t="s">
        <v>54</v>
      </c>
      <c r="C237" t="s">
        <v>616</v>
      </c>
      <c r="D237" s="1">
        <v>42639</v>
      </c>
      <c r="E237">
        <v>352.16</v>
      </c>
      <c r="F237" t="s">
        <v>1</v>
      </c>
      <c r="G237" s="2">
        <v>0.80208333333333337</v>
      </c>
      <c r="H237">
        <v>20</v>
      </c>
      <c r="I237">
        <v>20</v>
      </c>
    </row>
    <row r="238" spans="1:9" x14ac:dyDescent="0.25">
      <c r="A238" t="s">
        <v>0</v>
      </c>
      <c r="B238" t="s">
        <v>54</v>
      </c>
      <c r="C238" t="s">
        <v>619</v>
      </c>
      <c r="D238" s="1">
        <v>42639</v>
      </c>
      <c r="E238">
        <v>376.8</v>
      </c>
      <c r="F238" t="s">
        <v>1</v>
      </c>
      <c r="G238" s="2">
        <v>0.71875</v>
      </c>
      <c r="H238">
        <v>18</v>
      </c>
      <c r="I238">
        <v>18</v>
      </c>
    </row>
    <row r="239" spans="1:9" x14ac:dyDescent="0.25">
      <c r="A239" t="s">
        <v>0</v>
      </c>
      <c r="B239" t="s">
        <v>54</v>
      </c>
      <c r="C239" t="s">
        <v>614</v>
      </c>
      <c r="D239" s="1">
        <v>42639</v>
      </c>
      <c r="E239">
        <v>299.2</v>
      </c>
      <c r="F239" t="s">
        <v>1</v>
      </c>
      <c r="G239" s="2">
        <v>0.8125</v>
      </c>
      <c r="H239">
        <v>20</v>
      </c>
      <c r="I239">
        <v>20</v>
      </c>
    </row>
    <row r="240" spans="1:9" x14ac:dyDescent="0.25">
      <c r="A240" t="s">
        <v>0</v>
      </c>
      <c r="B240" t="s">
        <v>54</v>
      </c>
      <c r="C240" t="s">
        <v>615</v>
      </c>
      <c r="D240" s="1">
        <v>42639</v>
      </c>
      <c r="E240">
        <v>352.08</v>
      </c>
      <c r="F240" t="s">
        <v>1</v>
      </c>
      <c r="G240" s="2">
        <v>0.8125</v>
      </c>
      <c r="H240">
        <v>20</v>
      </c>
      <c r="I240">
        <v>20</v>
      </c>
    </row>
    <row r="241" spans="1:9" x14ac:dyDescent="0.25">
      <c r="A241" t="s">
        <v>0</v>
      </c>
      <c r="B241" t="s">
        <v>54</v>
      </c>
      <c r="C241" t="s">
        <v>617</v>
      </c>
      <c r="D241" s="1">
        <v>42639</v>
      </c>
      <c r="E241">
        <v>413.32</v>
      </c>
      <c r="F241" t="s">
        <v>1</v>
      </c>
      <c r="G241" s="2">
        <v>0.82291666666666663</v>
      </c>
      <c r="H241">
        <v>20</v>
      </c>
      <c r="I241">
        <v>20</v>
      </c>
    </row>
    <row r="242" spans="1:9" x14ac:dyDescent="0.25">
      <c r="A242" t="s">
        <v>0</v>
      </c>
      <c r="B242" t="s">
        <v>54</v>
      </c>
      <c r="C242" t="s">
        <v>618</v>
      </c>
      <c r="D242" s="1">
        <v>42639</v>
      </c>
      <c r="E242">
        <v>385.52</v>
      </c>
      <c r="F242" t="s">
        <v>1</v>
      </c>
      <c r="G242" s="2">
        <v>0.80208333333333337</v>
      </c>
      <c r="H242">
        <v>20</v>
      </c>
      <c r="I242">
        <v>20</v>
      </c>
    </row>
    <row r="243" spans="1:9" x14ac:dyDescent="0.25">
      <c r="A243" t="s">
        <v>0</v>
      </c>
      <c r="B243" t="s">
        <v>54</v>
      </c>
      <c r="C243" t="s">
        <v>621</v>
      </c>
      <c r="D243" s="1">
        <v>42573</v>
      </c>
      <c r="E243">
        <v>473.16</v>
      </c>
      <c r="F243" t="s">
        <v>1</v>
      </c>
      <c r="G243" s="2">
        <v>5.2083333333333336E-2</v>
      </c>
      <c r="H243">
        <v>2</v>
      </c>
      <c r="I243">
        <v>2</v>
      </c>
    </row>
    <row r="244" spans="1:9" x14ac:dyDescent="0.25">
      <c r="A244" t="s">
        <v>0</v>
      </c>
      <c r="B244" t="s">
        <v>54</v>
      </c>
      <c r="C244" t="s">
        <v>991</v>
      </c>
      <c r="D244" s="1">
        <v>42639</v>
      </c>
      <c r="E244">
        <v>326.52</v>
      </c>
      <c r="F244" t="s">
        <v>1</v>
      </c>
      <c r="G244" s="2">
        <v>0.8125</v>
      </c>
      <c r="H244">
        <v>20</v>
      </c>
      <c r="I244">
        <v>20</v>
      </c>
    </row>
    <row r="245" spans="1:9" x14ac:dyDescent="0.25">
      <c r="A245" t="s">
        <v>0</v>
      </c>
      <c r="B245" t="s">
        <v>55</v>
      </c>
      <c r="C245" t="s">
        <v>723</v>
      </c>
      <c r="D245" s="1">
        <v>42573</v>
      </c>
      <c r="E245">
        <v>290.83999999999997</v>
      </c>
      <c r="F245" t="s">
        <v>1</v>
      </c>
      <c r="G245" s="2">
        <v>0.80208333333333337</v>
      </c>
      <c r="H245">
        <v>20</v>
      </c>
      <c r="I245">
        <v>20</v>
      </c>
    </row>
    <row r="246" spans="1:9" x14ac:dyDescent="0.25">
      <c r="A246" t="s">
        <v>0</v>
      </c>
      <c r="B246" t="s">
        <v>55</v>
      </c>
      <c r="C246" t="s">
        <v>724</v>
      </c>
      <c r="D246" s="1">
        <v>42573</v>
      </c>
      <c r="E246">
        <v>244.88</v>
      </c>
      <c r="F246" t="s">
        <v>1</v>
      </c>
      <c r="G246" s="2">
        <v>0.75</v>
      </c>
      <c r="H246">
        <v>18</v>
      </c>
      <c r="I246">
        <v>18</v>
      </c>
    </row>
    <row r="247" spans="1:9" x14ac:dyDescent="0.25">
      <c r="A247" t="s">
        <v>0</v>
      </c>
      <c r="B247" t="s">
        <v>55</v>
      </c>
      <c r="C247" t="s">
        <v>725</v>
      </c>
      <c r="D247" s="1">
        <v>42573</v>
      </c>
      <c r="E247">
        <v>410.24</v>
      </c>
      <c r="F247" t="s">
        <v>1</v>
      </c>
      <c r="G247" s="2">
        <v>0.73958333333333337</v>
      </c>
      <c r="H247">
        <v>18</v>
      </c>
      <c r="I247">
        <v>18</v>
      </c>
    </row>
    <row r="248" spans="1:9" x14ac:dyDescent="0.25">
      <c r="A248" t="s">
        <v>0</v>
      </c>
      <c r="B248" t="s">
        <v>55</v>
      </c>
      <c r="C248" t="s">
        <v>726</v>
      </c>
      <c r="D248" s="1">
        <v>42573</v>
      </c>
      <c r="E248">
        <v>289.92</v>
      </c>
      <c r="F248" t="s">
        <v>1</v>
      </c>
      <c r="G248" s="2">
        <v>0.77083333333333337</v>
      </c>
      <c r="H248">
        <v>19</v>
      </c>
      <c r="I248">
        <v>19</v>
      </c>
    </row>
    <row r="249" spans="1:9" x14ac:dyDescent="0.25">
      <c r="A249" t="s">
        <v>0</v>
      </c>
      <c r="B249" t="s">
        <v>55</v>
      </c>
      <c r="C249" t="s">
        <v>952</v>
      </c>
      <c r="D249" s="1">
        <v>42573</v>
      </c>
      <c r="E249">
        <v>241.4</v>
      </c>
      <c r="F249" t="s">
        <v>1</v>
      </c>
      <c r="G249" s="2">
        <v>0.72916666666666663</v>
      </c>
      <c r="H249">
        <v>18</v>
      </c>
      <c r="I249">
        <v>18</v>
      </c>
    </row>
    <row r="250" spans="1:9" x14ac:dyDescent="0.25">
      <c r="A250" t="s">
        <v>0</v>
      </c>
      <c r="B250" t="s">
        <v>55</v>
      </c>
      <c r="C250" t="s">
        <v>953</v>
      </c>
      <c r="D250" s="1">
        <v>42573</v>
      </c>
      <c r="E250">
        <v>302.60000000000002</v>
      </c>
      <c r="F250" t="s">
        <v>1</v>
      </c>
      <c r="G250" s="2">
        <v>0.76041666666666663</v>
      </c>
      <c r="H250">
        <v>19</v>
      </c>
      <c r="I250">
        <v>19</v>
      </c>
    </row>
    <row r="251" spans="1:9" x14ac:dyDescent="0.25">
      <c r="A251" t="s">
        <v>0</v>
      </c>
      <c r="B251" t="s">
        <v>55</v>
      </c>
      <c r="C251" t="s">
        <v>722</v>
      </c>
      <c r="D251" s="1">
        <v>42573</v>
      </c>
      <c r="E251">
        <v>431.24</v>
      </c>
      <c r="F251" t="s">
        <v>1</v>
      </c>
      <c r="G251" s="2">
        <v>0.73958333333333337</v>
      </c>
      <c r="H251">
        <v>18</v>
      </c>
      <c r="I251">
        <v>18</v>
      </c>
    </row>
    <row r="252" spans="1:9" x14ac:dyDescent="0.25">
      <c r="A252" t="s">
        <v>0</v>
      </c>
      <c r="B252" t="s">
        <v>55</v>
      </c>
      <c r="C252" t="s">
        <v>949</v>
      </c>
      <c r="D252" s="1">
        <v>42573</v>
      </c>
      <c r="E252">
        <v>380.88</v>
      </c>
      <c r="F252" t="s">
        <v>1</v>
      </c>
      <c r="G252" s="2">
        <v>0.80208333333333337</v>
      </c>
      <c r="H252">
        <v>20</v>
      </c>
      <c r="I252">
        <v>20</v>
      </c>
    </row>
    <row r="253" spans="1:9" x14ac:dyDescent="0.25">
      <c r="A253" t="s">
        <v>0</v>
      </c>
      <c r="B253" t="s">
        <v>55</v>
      </c>
      <c r="C253" t="s">
        <v>950</v>
      </c>
      <c r="D253" s="1">
        <v>42573</v>
      </c>
      <c r="E253">
        <v>308.8</v>
      </c>
      <c r="F253" t="s">
        <v>1</v>
      </c>
      <c r="G253" s="2">
        <v>0.78125</v>
      </c>
      <c r="H253">
        <v>19</v>
      </c>
      <c r="I253">
        <v>19</v>
      </c>
    </row>
    <row r="254" spans="1:9" x14ac:dyDescent="0.25">
      <c r="A254" t="s">
        <v>0</v>
      </c>
      <c r="B254" t="s">
        <v>56</v>
      </c>
      <c r="C254" t="s">
        <v>297</v>
      </c>
      <c r="D254" s="1">
        <v>42572</v>
      </c>
      <c r="E254">
        <v>213.48</v>
      </c>
      <c r="F254" t="s">
        <v>1</v>
      </c>
      <c r="G254" s="2">
        <v>0.51041666666666663</v>
      </c>
      <c r="H254">
        <v>13</v>
      </c>
      <c r="I254">
        <v>13</v>
      </c>
    </row>
    <row r="255" spans="1:9" x14ac:dyDescent="0.25">
      <c r="A255" t="s">
        <v>0</v>
      </c>
      <c r="B255" t="s">
        <v>56</v>
      </c>
      <c r="C255" t="s">
        <v>595</v>
      </c>
      <c r="D255" s="1">
        <v>42597</v>
      </c>
      <c r="E255">
        <v>353.4</v>
      </c>
      <c r="F255" t="s">
        <v>1</v>
      </c>
      <c r="G255" s="2">
        <v>0.63541666666666663</v>
      </c>
      <c r="H255">
        <v>16</v>
      </c>
      <c r="I255">
        <v>15</v>
      </c>
    </row>
    <row r="256" spans="1:9" x14ac:dyDescent="0.25">
      <c r="A256" t="s">
        <v>0</v>
      </c>
      <c r="B256" t="s">
        <v>56</v>
      </c>
      <c r="C256" t="s">
        <v>603</v>
      </c>
      <c r="D256" s="1">
        <v>42639</v>
      </c>
      <c r="E256">
        <v>317.39999999999998</v>
      </c>
      <c r="F256" t="s">
        <v>1</v>
      </c>
      <c r="G256" s="2">
        <v>0.66666666666666663</v>
      </c>
      <c r="H256">
        <v>16</v>
      </c>
      <c r="I256">
        <v>16</v>
      </c>
    </row>
    <row r="257" spans="1:9" x14ac:dyDescent="0.25">
      <c r="A257" t="s">
        <v>0</v>
      </c>
      <c r="B257" t="s">
        <v>56</v>
      </c>
      <c r="C257" t="s">
        <v>613</v>
      </c>
      <c r="D257" s="1">
        <v>42597</v>
      </c>
      <c r="E257">
        <v>276</v>
      </c>
      <c r="F257" t="s">
        <v>1</v>
      </c>
      <c r="G257" s="2">
        <v>0.58333333333333337</v>
      </c>
      <c r="H257">
        <v>14</v>
      </c>
      <c r="I257">
        <v>14</v>
      </c>
    </row>
    <row r="258" spans="1:9" x14ac:dyDescent="0.25">
      <c r="A258" t="s">
        <v>0</v>
      </c>
      <c r="B258" t="s">
        <v>56</v>
      </c>
      <c r="C258" t="s">
        <v>623</v>
      </c>
      <c r="D258" s="1">
        <v>42597</v>
      </c>
      <c r="E258">
        <v>263.39999999999998</v>
      </c>
      <c r="F258" t="s">
        <v>1</v>
      </c>
      <c r="G258" s="2">
        <v>0.625</v>
      </c>
      <c r="H258">
        <v>15</v>
      </c>
      <c r="I258">
        <v>15</v>
      </c>
    </row>
    <row r="259" spans="1:9" x14ac:dyDescent="0.25">
      <c r="A259" t="s">
        <v>0</v>
      </c>
      <c r="B259" t="s">
        <v>56</v>
      </c>
      <c r="C259" t="s">
        <v>633</v>
      </c>
      <c r="D259" s="1">
        <v>42639</v>
      </c>
      <c r="E259">
        <v>425.88</v>
      </c>
      <c r="F259" t="s">
        <v>1</v>
      </c>
      <c r="G259" s="2">
        <v>0.80208333333333337</v>
      </c>
      <c r="H259">
        <v>20</v>
      </c>
      <c r="I259">
        <v>20</v>
      </c>
    </row>
    <row r="260" spans="1:9" x14ac:dyDescent="0.25">
      <c r="A260" t="s">
        <v>0</v>
      </c>
      <c r="B260" t="s">
        <v>56</v>
      </c>
      <c r="C260" t="s">
        <v>642</v>
      </c>
      <c r="D260" s="1">
        <v>42573</v>
      </c>
      <c r="E260">
        <v>276.12</v>
      </c>
      <c r="F260" t="s">
        <v>1</v>
      </c>
      <c r="G260" s="2">
        <v>0.72916666666666663</v>
      </c>
      <c r="H260">
        <v>18</v>
      </c>
      <c r="I260">
        <v>18</v>
      </c>
    </row>
    <row r="261" spans="1:9" x14ac:dyDescent="0.25">
      <c r="A261" t="s">
        <v>1083</v>
      </c>
      <c r="B261" t="s">
        <v>57</v>
      </c>
      <c r="C261" t="s">
        <v>593</v>
      </c>
      <c r="D261" s="1">
        <v>42524</v>
      </c>
      <c r="E261">
        <v>55</v>
      </c>
      <c r="F261" t="s">
        <v>2</v>
      </c>
      <c r="G261" s="2">
        <v>0.58333333333333337</v>
      </c>
      <c r="H261">
        <v>14</v>
      </c>
      <c r="I261">
        <v>14</v>
      </c>
    </row>
    <row r="262" spans="1:9" x14ac:dyDescent="0.25">
      <c r="A262" t="s">
        <v>1083</v>
      </c>
      <c r="B262" t="s">
        <v>57</v>
      </c>
      <c r="C262" t="s">
        <v>601</v>
      </c>
      <c r="D262" s="1">
        <v>42613</v>
      </c>
      <c r="E262">
        <v>36.299999999999997</v>
      </c>
      <c r="F262" t="s">
        <v>2</v>
      </c>
      <c r="G262" s="2">
        <v>0.41666666666666669</v>
      </c>
      <c r="H262">
        <v>10</v>
      </c>
      <c r="I262">
        <v>10</v>
      </c>
    </row>
    <row r="263" spans="1:9" x14ac:dyDescent="0.25">
      <c r="A263" t="s">
        <v>0</v>
      </c>
      <c r="B263" t="s">
        <v>58</v>
      </c>
      <c r="C263" t="s">
        <v>1033</v>
      </c>
      <c r="D263" s="1">
        <v>42573</v>
      </c>
      <c r="E263">
        <v>289.24</v>
      </c>
      <c r="F263" t="s">
        <v>1</v>
      </c>
      <c r="G263" s="2">
        <v>0.72916666666666663</v>
      </c>
      <c r="H263">
        <v>18</v>
      </c>
      <c r="I263">
        <v>18</v>
      </c>
    </row>
    <row r="264" spans="1:9" x14ac:dyDescent="0.25">
      <c r="A264" t="s">
        <v>0</v>
      </c>
      <c r="B264" t="s">
        <v>58</v>
      </c>
      <c r="C264" t="s">
        <v>1034</v>
      </c>
      <c r="D264" s="1">
        <v>42573</v>
      </c>
      <c r="E264">
        <v>80.28</v>
      </c>
      <c r="F264" t="s">
        <v>1</v>
      </c>
      <c r="G264" s="2">
        <v>0.75</v>
      </c>
      <c r="H264">
        <v>18</v>
      </c>
      <c r="I264">
        <v>18</v>
      </c>
    </row>
    <row r="265" spans="1:9" x14ac:dyDescent="0.25">
      <c r="A265" t="s">
        <v>0</v>
      </c>
      <c r="B265" t="s">
        <v>58</v>
      </c>
      <c r="C265" t="s">
        <v>1035</v>
      </c>
      <c r="D265" s="1">
        <v>42573</v>
      </c>
      <c r="E265">
        <v>321.08</v>
      </c>
      <c r="F265" t="s">
        <v>1</v>
      </c>
      <c r="G265" s="2">
        <v>0.76041666666666663</v>
      </c>
      <c r="H265">
        <v>19</v>
      </c>
      <c r="I265">
        <v>19</v>
      </c>
    </row>
    <row r="266" spans="1:9" x14ac:dyDescent="0.25">
      <c r="A266" t="s">
        <v>0</v>
      </c>
      <c r="B266" t="s">
        <v>58</v>
      </c>
      <c r="C266" t="s">
        <v>1036</v>
      </c>
      <c r="D266" s="1">
        <v>42573</v>
      </c>
      <c r="E266">
        <v>422.28</v>
      </c>
      <c r="F266" t="s">
        <v>1</v>
      </c>
      <c r="G266" s="2">
        <v>0.73958333333333337</v>
      </c>
      <c r="H266">
        <v>18</v>
      </c>
      <c r="I266">
        <v>18</v>
      </c>
    </row>
    <row r="267" spans="1:9" x14ac:dyDescent="0.25">
      <c r="A267" t="s">
        <v>1083</v>
      </c>
      <c r="B267" t="s">
        <v>59</v>
      </c>
      <c r="C267" t="s">
        <v>692</v>
      </c>
      <c r="D267" s="1">
        <v>42541</v>
      </c>
      <c r="E267">
        <v>23</v>
      </c>
      <c r="F267" t="s">
        <v>2</v>
      </c>
      <c r="G267" s="2">
        <v>0.64583333333333337</v>
      </c>
      <c r="H267">
        <v>16</v>
      </c>
      <c r="I267">
        <v>16</v>
      </c>
    </row>
    <row r="268" spans="1:9" x14ac:dyDescent="0.25">
      <c r="A268" t="s">
        <v>1083</v>
      </c>
      <c r="B268" t="s">
        <v>59</v>
      </c>
      <c r="C268" t="s">
        <v>693</v>
      </c>
      <c r="D268" s="1">
        <v>42597</v>
      </c>
      <c r="E268">
        <v>34</v>
      </c>
      <c r="F268" t="s">
        <v>2</v>
      </c>
      <c r="G268" s="2">
        <v>0.6875</v>
      </c>
      <c r="H268">
        <v>17</v>
      </c>
      <c r="I268">
        <v>17</v>
      </c>
    </row>
    <row r="269" spans="1:9" x14ac:dyDescent="0.25">
      <c r="A269" t="s">
        <v>1083</v>
      </c>
      <c r="B269" t="s">
        <v>59</v>
      </c>
      <c r="C269" t="s">
        <v>694</v>
      </c>
      <c r="D269" s="1">
        <v>42580</v>
      </c>
      <c r="E269">
        <v>135</v>
      </c>
      <c r="F269" t="s">
        <v>2</v>
      </c>
      <c r="G269" s="2">
        <v>0.76041666666666663</v>
      </c>
      <c r="H269">
        <v>19</v>
      </c>
      <c r="I269">
        <v>19</v>
      </c>
    </row>
    <row r="270" spans="1:9" x14ac:dyDescent="0.25">
      <c r="A270" t="s">
        <v>0</v>
      </c>
      <c r="B270" t="s">
        <v>60</v>
      </c>
      <c r="C270" t="s">
        <v>536</v>
      </c>
      <c r="D270" s="1">
        <v>42639</v>
      </c>
      <c r="E270">
        <v>409.87</v>
      </c>
      <c r="F270" t="s">
        <v>1</v>
      </c>
      <c r="G270" s="2">
        <v>0.83333333333333337</v>
      </c>
      <c r="H270">
        <v>20</v>
      </c>
      <c r="I270">
        <v>20</v>
      </c>
    </row>
    <row r="271" spans="1:9" x14ac:dyDescent="0.25">
      <c r="A271" t="s">
        <v>0</v>
      </c>
      <c r="B271" t="s">
        <v>60</v>
      </c>
      <c r="C271" t="s">
        <v>537</v>
      </c>
      <c r="D271" s="1">
        <v>42639</v>
      </c>
      <c r="E271">
        <v>232.99</v>
      </c>
      <c r="F271" t="s">
        <v>1</v>
      </c>
      <c r="G271" s="2">
        <v>0.8125</v>
      </c>
      <c r="H271">
        <v>20</v>
      </c>
      <c r="I271">
        <v>20</v>
      </c>
    </row>
    <row r="272" spans="1:9" x14ac:dyDescent="0.25">
      <c r="A272" t="s">
        <v>0</v>
      </c>
      <c r="B272" t="s">
        <v>60</v>
      </c>
      <c r="C272" t="s">
        <v>538</v>
      </c>
      <c r="D272" s="1">
        <v>42541</v>
      </c>
      <c r="E272">
        <v>337.09</v>
      </c>
      <c r="F272" t="s">
        <v>1</v>
      </c>
      <c r="G272" s="2">
        <v>0.60416666666666663</v>
      </c>
      <c r="H272">
        <v>15</v>
      </c>
      <c r="I272">
        <v>15</v>
      </c>
    </row>
    <row r="273" spans="1:9" x14ac:dyDescent="0.25">
      <c r="A273" t="s">
        <v>0</v>
      </c>
      <c r="B273" t="s">
        <v>60</v>
      </c>
      <c r="C273" t="s">
        <v>779</v>
      </c>
      <c r="D273" s="1">
        <v>42640</v>
      </c>
      <c r="E273">
        <v>67.08</v>
      </c>
      <c r="F273" t="s">
        <v>1</v>
      </c>
      <c r="G273" s="2">
        <v>0.5</v>
      </c>
      <c r="H273">
        <v>12</v>
      </c>
      <c r="I273">
        <v>12</v>
      </c>
    </row>
    <row r="274" spans="1:9" x14ac:dyDescent="0.25">
      <c r="A274" t="s">
        <v>0</v>
      </c>
      <c r="B274" t="s">
        <v>60</v>
      </c>
      <c r="C274" t="s">
        <v>907</v>
      </c>
      <c r="D274" s="1">
        <v>42639</v>
      </c>
      <c r="E274">
        <v>285.55</v>
      </c>
      <c r="F274" t="s">
        <v>1</v>
      </c>
      <c r="G274" s="2">
        <v>0.47916666666666669</v>
      </c>
      <c r="H274">
        <v>12</v>
      </c>
      <c r="I274">
        <v>12</v>
      </c>
    </row>
    <row r="275" spans="1:9" x14ac:dyDescent="0.25">
      <c r="A275" t="s">
        <v>0</v>
      </c>
      <c r="B275" t="s">
        <v>60</v>
      </c>
      <c r="C275" t="s">
        <v>908</v>
      </c>
      <c r="D275" s="1">
        <v>42598</v>
      </c>
      <c r="E275">
        <v>304.95999999999998</v>
      </c>
      <c r="F275" t="s">
        <v>1</v>
      </c>
      <c r="G275" s="2">
        <v>0.5</v>
      </c>
      <c r="H275">
        <v>12</v>
      </c>
      <c r="I275">
        <v>12</v>
      </c>
    </row>
    <row r="276" spans="1:9" x14ac:dyDescent="0.25">
      <c r="A276" t="s">
        <v>0</v>
      </c>
      <c r="B276" t="s">
        <v>60</v>
      </c>
      <c r="C276" t="s">
        <v>909</v>
      </c>
      <c r="D276" s="1">
        <v>42639</v>
      </c>
      <c r="E276">
        <v>318.56</v>
      </c>
      <c r="F276" t="s">
        <v>1</v>
      </c>
      <c r="G276" s="2">
        <v>0.625</v>
      </c>
      <c r="H276">
        <v>15</v>
      </c>
      <c r="I276">
        <v>15</v>
      </c>
    </row>
    <row r="277" spans="1:9" x14ac:dyDescent="0.25">
      <c r="A277" t="s">
        <v>0</v>
      </c>
      <c r="B277" t="s">
        <v>60</v>
      </c>
      <c r="C277" t="s">
        <v>910</v>
      </c>
      <c r="D277" s="1">
        <v>42597</v>
      </c>
      <c r="E277">
        <v>160.63999999999999</v>
      </c>
      <c r="F277" t="s">
        <v>1</v>
      </c>
      <c r="G277" s="2">
        <v>0.45833333333333331</v>
      </c>
      <c r="H277">
        <v>11</v>
      </c>
      <c r="I277">
        <v>11</v>
      </c>
    </row>
    <row r="278" spans="1:9" x14ac:dyDescent="0.25">
      <c r="A278" t="s">
        <v>0</v>
      </c>
      <c r="B278" t="s">
        <v>60</v>
      </c>
      <c r="C278" t="s">
        <v>535</v>
      </c>
      <c r="D278" s="1">
        <v>42639</v>
      </c>
      <c r="E278">
        <v>422.77</v>
      </c>
      <c r="F278" t="s">
        <v>1</v>
      </c>
      <c r="G278" s="2">
        <v>0.75</v>
      </c>
      <c r="H278">
        <v>18</v>
      </c>
      <c r="I278">
        <v>18</v>
      </c>
    </row>
    <row r="279" spans="1:9" x14ac:dyDescent="0.25">
      <c r="A279" t="s">
        <v>0</v>
      </c>
      <c r="B279" t="s">
        <v>60</v>
      </c>
      <c r="C279" t="s">
        <v>539</v>
      </c>
      <c r="D279" s="1">
        <v>42640</v>
      </c>
      <c r="E279">
        <v>351.47</v>
      </c>
      <c r="F279" t="s">
        <v>1</v>
      </c>
      <c r="G279" s="2">
        <v>0.59375</v>
      </c>
      <c r="H279">
        <v>15</v>
      </c>
      <c r="I279">
        <v>15</v>
      </c>
    </row>
    <row r="280" spans="1:9" x14ac:dyDescent="0.25">
      <c r="A280" t="s">
        <v>0</v>
      </c>
      <c r="B280" t="s">
        <v>60</v>
      </c>
      <c r="C280" t="s">
        <v>540</v>
      </c>
      <c r="D280" s="1">
        <v>42639</v>
      </c>
      <c r="E280">
        <v>245.39</v>
      </c>
      <c r="F280" t="s">
        <v>1</v>
      </c>
      <c r="G280" s="2">
        <v>0.58333333333333337</v>
      </c>
      <c r="H280">
        <v>14</v>
      </c>
      <c r="I280">
        <v>14</v>
      </c>
    </row>
    <row r="281" spans="1:9" x14ac:dyDescent="0.25">
      <c r="A281" t="s">
        <v>0</v>
      </c>
      <c r="B281" t="s">
        <v>60</v>
      </c>
      <c r="C281" t="s">
        <v>780</v>
      </c>
      <c r="D281" s="1">
        <v>42640</v>
      </c>
      <c r="E281">
        <v>174.05</v>
      </c>
      <c r="F281" t="s">
        <v>1</v>
      </c>
      <c r="G281" s="2">
        <v>0.5625</v>
      </c>
      <c r="H281">
        <v>14</v>
      </c>
      <c r="I281">
        <v>14</v>
      </c>
    </row>
    <row r="282" spans="1:9" x14ac:dyDescent="0.25">
      <c r="A282" t="s">
        <v>0</v>
      </c>
      <c r="B282" t="s">
        <v>60</v>
      </c>
      <c r="C282" t="s">
        <v>904</v>
      </c>
      <c r="D282" s="1">
        <v>42640</v>
      </c>
      <c r="E282">
        <v>74</v>
      </c>
      <c r="F282" t="s">
        <v>2</v>
      </c>
      <c r="G282" s="2">
        <v>0.55208333333333337</v>
      </c>
      <c r="H282">
        <v>14</v>
      </c>
      <c r="I282">
        <v>14</v>
      </c>
    </row>
    <row r="283" spans="1:9" x14ac:dyDescent="0.25">
      <c r="A283" t="s">
        <v>0</v>
      </c>
      <c r="B283" t="s">
        <v>60</v>
      </c>
      <c r="C283" t="s">
        <v>905</v>
      </c>
      <c r="D283" s="1">
        <v>42597</v>
      </c>
      <c r="E283">
        <v>429.17</v>
      </c>
      <c r="F283" t="s">
        <v>1</v>
      </c>
      <c r="G283" s="2">
        <v>0.44791666666666669</v>
      </c>
      <c r="H283">
        <v>11</v>
      </c>
      <c r="I283">
        <v>11</v>
      </c>
    </row>
    <row r="284" spans="1:9" x14ac:dyDescent="0.25">
      <c r="A284" t="s">
        <v>0</v>
      </c>
      <c r="B284" t="s">
        <v>60</v>
      </c>
      <c r="C284" t="s">
        <v>906</v>
      </c>
      <c r="D284" s="1">
        <v>42577</v>
      </c>
      <c r="E284">
        <v>9.4</v>
      </c>
      <c r="F284" t="s">
        <v>2</v>
      </c>
      <c r="G284" s="2">
        <v>0.875</v>
      </c>
      <c r="H284">
        <v>21</v>
      </c>
      <c r="I284">
        <v>21</v>
      </c>
    </row>
    <row r="285" spans="1:9" x14ac:dyDescent="0.25">
      <c r="A285" t="s">
        <v>0</v>
      </c>
      <c r="B285" t="s">
        <v>60</v>
      </c>
      <c r="C285" t="s">
        <v>911</v>
      </c>
      <c r="D285" s="1">
        <v>42578</v>
      </c>
      <c r="E285">
        <v>277.68</v>
      </c>
      <c r="F285" t="s">
        <v>1</v>
      </c>
      <c r="G285" s="2">
        <v>0.47916666666666669</v>
      </c>
      <c r="H285">
        <v>12</v>
      </c>
      <c r="I285">
        <v>12</v>
      </c>
    </row>
    <row r="286" spans="1:9" x14ac:dyDescent="0.25">
      <c r="A286" t="s">
        <v>0</v>
      </c>
      <c r="B286" t="s">
        <v>124</v>
      </c>
      <c r="C286" t="s">
        <v>406</v>
      </c>
      <c r="D286" s="1">
        <v>42639</v>
      </c>
      <c r="E286">
        <v>471.8</v>
      </c>
      <c r="F286" t="s">
        <v>1</v>
      </c>
      <c r="G286" s="2">
        <v>0.8125</v>
      </c>
      <c r="H286">
        <v>20</v>
      </c>
      <c r="I286">
        <v>20</v>
      </c>
    </row>
    <row r="287" spans="1:9" x14ac:dyDescent="0.25">
      <c r="A287" t="s">
        <v>0</v>
      </c>
      <c r="B287" t="s">
        <v>124</v>
      </c>
      <c r="C287" t="s">
        <v>407</v>
      </c>
      <c r="D287" s="1">
        <v>42639</v>
      </c>
      <c r="E287">
        <v>354.28</v>
      </c>
      <c r="F287" t="s">
        <v>1</v>
      </c>
      <c r="G287" s="2">
        <v>0.80208333333333337</v>
      </c>
      <c r="H287">
        <v>20</v>
      </c>
      <c r="I287">
        <v>20</v>
      </c>
    </row>
    <row r="288" spans="1:9" x14ac:dyDescent="0.25">
      <c r="A288" t="s">
        <v>0</v>
      </c>
      <c r="B288" t="s">
        <v>124</v>
      </c>
      <c r="C288" t="s">
        <v>408</v>
      </c>
      <c r="D288" s="1">
        <v>42639</v>
      </c>
      <c r="E288">
        <v>111</v>
      </c>
      <c r="F288" t="s">
        <v>1</v>
      </c>
      <c r="G288" s="2">
        <v>0.85416666666666663</v>
      </c>
      <c r="H288">
        <v>21</v>
      </c>
      <c r="I288">
        <v>21</v>
      </c>
    </row>
    <row r="289" spans="1:9" x14ac:dyDescent="0.25">
      <c r="A289" t="s">
        <v>0</v>
      </c>
      <c r="B289" t="s">
        <v>124</v>
      </c>
      <c r="C289" t="s">
        <v>409</v>
      </c>
      <c r="D289" s="1">
        <v>42639</v>
      </c>
      <c r="E289">
        <v>140.72</v>
      </c>
      <c r="F289" t="s">
        <v>1</v>
      </c>
      <c r="G289" s="2">
        <v>0.875</v>
      </c>
      <c r="H289">
        <v>21</v>
      </c>
      <c r="I289">
        <v>21</v>
      </c>
    </row>
    <row r="290" spans="1:9" x14ac:dyDescent="0.25">
      <c r="A290" t="s">
        <v>0</v>
      </c>
      <c r="B290" t="s">
        <v>124</v>
      </c>
      <c r="C290" t="s">
        <v>410</v>
      </c>
      <c r="D290" s="1">
        <v>42639</v>
      </c>
      <c r="E290">
        <v>254.04</v>
      </c>
      <c r="F290" t="s">
        <v>1</v>
      </c>
      <c r="G290" s="2">
        <v>0.82291666666666663</v>
      </c>
      <c r="H290">
        <v>20</v>
      </c>
      <c r="I290">
        <v>20</v>
      </c>
    </row>
    <row r="291" spans="1:9" x14ac:dyDescent="0.25">
      <c r="A291" t="s">
        <v>0</v>
      </c>
      <c r="B291" t="s">
        <v>61</v>
      </c>
      <c r="C291" t="s">
        <v>640</v>
      </c>
      <c r="D291" s="1">
        <v>42573</v>
      </c>
      <c r="E291">
        <v>463.92</v>
      </c>
      <c r="F291" t="s">
        <v>1</v>
      </c>
      <c r="G291" s="2">
        <v>0.76041666666666663</v>
      </c>
      <c r="H291">
        <v>19</v>
      </c>
      <c r="I291">
        <v>19</v>
      </c>
    </row>
    <row r="292" spans="1:9" x14ac:dyDescent="0.25">
      <c r="A292" t="s">
        <v>0</v>
      </c>
      <c r="B292" t="s">
        <v>61</v>
      </c>
      <c r="C292" t="s">
        <v>641</v>
      </c>
      <c r="D292" s="1">
        <v>42598</v>
      </c>
      <c r="E292">
        <v>292.56</v>
      </c>
      <c r="F292" t="s">
        <v>1</v>
      </c>
      <c r="G292" s="2">
        <v>0.76041666666666663</v>
      </c>
      <c r="H292">
        <v>19</v>
      </c>
      <c r="I292">
        <v>19</v>
      </c>
    </row>
    <row r="293" spans="1:9" x14ac:dyDescent="0.25">
      <c r="A293" t="s">
        <v>0</v>
      </c>
      <c r="B293" t="s">
        <v>61</v>
      </c>
      <c r="C293" t="s">
        <v>661</v>
      </c>
      <c r="D293" s="1">
        <v>42598</v>
      </c>
      <c r="E293">
        <v>459</v>
      </c>
      <c r="F293" t="s">
        <v>2</v>
      </c>
      <c r="G293" s="2">
        <v>0.6875</v>
      </c>
      <c r="H293">
        <v>17</v>
      </c>
      <c r="I293">
        <v>17</v>
      </c>
    </row>
    <row r="294" spans="1:9" x14ac:dyDescent="0.25">
      <c r="A294" t="s">
        <v>0</v>
      </c>
      <c r="B294" t="s">
        <v>61</v>
      </c>
      <c r="C294" t="s">
        <v>663</v>
      </c>
      <c r="D294" s="1">
        <v>42598</v>
      </c>
      <c r="E294">
        <v>446.08</v>
      </c>
      <c r="F294" t="s">
        <v>1</v>
      </c>
      <c r="G294" s="2">
        <v>0.70833333333333337</v>
      </c>
      <c r="H294">
        <v>17</v>
      </c>
      <c r="I294">
        <v>17</v>
      </c>
    </row>
    <row r="295" spans="1:9" x14ac:dyDescent="0.25">
      <c r="A295" t="s">
        <v>0</v>
      </c>
      <c r="B295" t="s">
        <v>61</v>
      </c>
      <c r="C295" t="s">
        <v>666</v>
      </c>
      <c r="D295" s="1">
        <v>42598</v>
      </c>
      <c r="E295">
        <v>185.23</v>
      </c>
      <c r="F295" t="s">
        <v>1</v>
      </c>
      <c r="G295" s="2">
        <v>0.61458333333333337</v>
      </c>
      <c r="H295">
        <v>15</v>
      </c>
      <c r="I295">
        <v>15</v>
      </c>
    </row>
    <row r="296" spans="1:9" x14ac:dyDescent="0.25">
      <c r="A296" t="s">
        <v>0</v>
      </c>
      <c r="B296" t="s">
        <v>61</v>
      </c>
      <c r="C296" t="s">
        <v>670</v>
      </c>
      <c r="D296" s="1">
        <v>42573</v>
      </c>
      <c r="E296">
        <v>473.01</v>
      </c>
      <c r="F296" t="s">
        <v>1</v>
      </c>
      <c r="G296" s="2">
        <v>0.69791666666666663</v>
      </c>
      <c r="H296">
        <v>17</v>
      </c>
      <c r="I296">
        <v>17</v>
      </c>
    </row>
    <row r="297" spans="1:9" x14ac:dyDescent="0.25">
      <c r="A297" t="s">
        <v>0</v>
      </c>
      <c r="B297" t="s">
        <v>61</v>
      </c>
      <c r="C297" t="s">
        <v>664</v>
      </c>
      <c r="D297" s="1">
        <v>42599</v>
      </c>
      <c r="E297">
        <v>316.27999999999997</v>
      </c>
      <c r="F297" t="s">
        <v>1</v>
      </c>
      <c r="G297" s="2">
        <v>0.77083333333333337</v>
      </c>
      <c r="H297">
        <v>19</v>
      </c>
      <c r="I297">
        <v>19</v>
      </c>
    </row>
    <row r="298" spans="1:9" x14ac:dyDescent="0.25">
      <c r="A298" t="s">
        <v>0</v>
      </c>
      <c r="B298" t="s">
        <v>61</v>
      </c>
      <c r="C298" t="s">
        <v>665</v>
      </c>
      <c r="D298" s="1">
        <v>42598</v>
      </c>
      <c r="E298">
        <v>367.6</v>
      </c>
      <c r="F298" t="s">
        <v>1</v>
      </c>
      <c r="G298" s="2">
        <v>0.72916666666666663</v>
      </c>
      <c r="H298">
        <v>18</v>
      </c>
      <c r="I298">
        <v>18</v>
      </c>
    </row>
    <row r="299" spans="1:9" x14ac:dyDescent="0.25">
      <c r="A299" t="s">
        <v>0</v>
      </c>
      <c r="B299" t="s">
        <v>61</v>
      </c>
      <c r="C299" t="s">
        <v>667</v>
      </c>
      <c r="D299" s="1">
        <v>42598</v>
      </c>
      <c r="E299">
        <v>359.04</v>
      </c>
      <c r="F299" t="s">
        <v>1</v>
      </c>
      <c r="G299" s="2">
        <v>0.73958333333333337</v>
      </c>
      <c r="H299">
        <v>18</v>
      </c>
      <c r="I299">
        <v>18</v>
      </c>
    </row>
    <row r="300" spans="1:9" x14ac:dyDescent="0.25">
      <c r="A300" t="s">
        <v>0</v>
      </c>
      <c r="B300" t="s">
        <v>61</v>
      </c>
      <c r="C300" t="s">
        <v>668</v>
      </c>
      <c r="D300" s="1">
        <v>42598</v>
      </c>
      <c r="E300">
        <v>483.84</v>
      </c>
      <c r="F300" t="s">
        <v>1</v>
      </c>
      <c r="G300" s="2">
        <v>0.73958333333333337</v>
      </c>
      <c r="H300">
        <v>18</v>
      </c>
      <c r="I300">
        <v>18</v>
      </c>
    </row>
    <row r="301" spans="1:9" x14ac:dyDescent="0.25">
      <c r="A301" t="s">
        <v>0</v>
      </c>
      <c r="B301" t="s">
        <v>61</v>
      </c>
      <c r="C301" t="s">
        <v>669</v>
      </c>
      <c r="D301" s="1">
        <v>42598</v>
      </c>
      <c r="E301">
        <v>486.76</v>
      </c>
      <c r="F301" t="s">
        <v>1</v>
      </c>
      <c r="G301" s="2">
        <v>0.6875</v>
      </c>
      <c r="H301">
        <v>17</v>
      </c>
      <c r="I301">
        <v>17</v>
      </c>
    </row>
    <row r="302" spans="1:9" x14ac:dyDescent="0.25">
      <c r="A302" t="s">
        <v>0</v>
      </c>
      <c r="B302" t="s">
        <v>61</v>
      </c>
      <c r="C302" t="s">
        <v>671</v>
      </c>
      <c r="D302" s="1">
        <v>42573</v>
      </c>
      <c r="E302">
        <v>418.76</v>
      </c>
      <c r="F302" t="s">
        <v>1</v>
      </c>
      <c r="G302" s="2">
        <v>0.6875</v>
      </c>
      <c r="H302">
        <v>17</v>
      </c>
      <c r="I302">
        <v>17</v>
      </c>
    </row>
    <row r="303" spans="1:9" x14ac:dyDescent="0.25">
      <c r="A303" t="s">
        <v>0</v>
      </c>
      <c r="B303" t="s">
        <v>62</v>
      </c>
      <c r="C303" t="s">
        <v>429</v>
      </c>
      <c r="D303" s="1">
        <v>42576</v>
      </c>
      <c r="E303">
        <v>309.8</v>
      </c>
      <c r="F303" t="s">
        <v>1</v>
      </c>
      <c r="G303" s="2">
        <v>0.55208333333333337</v>
      </c>
      <c r="H303">
        <v>14</v>
      </c>
      <c r="I303">
        <v>14</v>
      </c>
    </row>
    <row r="304" spans="1:9" x14ac:dyDescent="0.25">
      <c r="A304" t="s">
        <v>0</v>
      </c>
      <c r="B304" t="s">
        <v>62</v>
      </c>
      <c r="C304" t="s">
        <v>431</v>
      </c>
      <c r="D304" s="1">
        <v>42497</v>
      </c>
      <c r="E304">
        <v>375</v>
      </c>
      <c r="F304" t="s">
        <v>1</v>
      </c>
      <c r="G304" s="2">
        <v>0.85416666666666663</v>
      </c>
      <c r="H304">
        <v>21</v>
      </c>
      <c r="I304">
        <v>21</v>
      </c>
    </row>
    <row r="305" spans="1:9" x14ac:dyDescent="0.25">
      <c r="A305" t="s">
        <v>0</v>
      </c>
      <c r="B305" t="s">
        <v>62</v>
      </c>
      <c r="C305" t="s">
        <v>432</v>
      </c>
      <c r="D305" s="1">
        <v>42639</v>
      </c>
      <c r="E305">
        <v>388.2</v>
      </c>
      <c r="F305" t="s">
        <v>1</v>
      </c>
      <c r="G305" s="2">
        <v>0.8125</v>
      </c>
      <c r="H305">
        <v>20</v>
      </c>
      <c r="I305">
        <v>20</v>
      </c>
    </row>
    <row r="306" spans="1:9" x14ac:dyDescent="0.25">
      <c r="A306" t="s">
        <v>0</v>
      </c>
      <c r="B306" t="s">
        <v>62</v>
      </c>
      <c r="C306" t="s">
        <v>782</v>
      </c>
      <c r="D306" s="1">
        <v>42597</v>
      </c>
      <c r="E306">
        <v>415.76</v>
      </c>
      <c r="F306" t="s">
        <v>1</v>
      </c>
      <c r="G306" s="2">
        <v>0.6875</v>
      </c>
      <c r="H306">
        <v>17</v>
      </c>
      <c r="I306">
        <v>17</v>
      </c>
    </row>
    <row r="307" spans="1:9" x14ac:dyDescent="0.25">
      <c r="A307" t="s">
        <v>0</v>
      </c>
      <c r="B307" t="s">
        <v>62</v>
      </c>
      <c r="C307" t="s">
        <v>783</v>
      </c>
      <c r="D307" s="1">
        <v>42639</v>
      </c>
      <c r="E307">
        <v>404.8</v>
      </c>
      <c r="F307" t="s">
        <v>1</v>
      </c>
      <c r="G307" s="2">
        <v>0.83333333333333337</v>
      </c>
      <c r="H307">
        <v>20</v>
      </c>
      <c r="I307">
        <v>20</v>
      </c>
    </row>
    <row r="308" spans="1:9" x14ac:dyDescent="0.25">
      <c r="A308" t="s">
        <v>0</v>
      </c>
      <c r="B308" t="s">
        <v>62</v>
      </c>
      <c r="C308" t="s">
        <v>886</v>
      </c>
      <c r="D308" s="1">
        <v>42639</v>
      </c>
      <c r="E308">
        <v>386.4</v>
      </c>
      <c r="F308" t="s">
        <v>1</v>
      </c>
      <c r="G308" s="2">
        <v>0.6875</v>
      </c>
      <c r="H308">
        <v>17</v>
      </c>
      <c r="I308">
        <v>17</v>
      </c>
    </row>
    <row r="309" spans="1:9" x14ac:dyDescent="0.25">
      <c r="A309" t="s">
        <v>1083</v>
      </c>
      <c r="B309" t="s">
        <v>63</v>
      </c>
      <c r="C309" t="s">
        <v>822</v>
      </c>
      <c r="D309" s="1">
        <v>42433</v>
      </c>
      <c r="E309">
        <v>12</v>
      </c>
      <c r="F309" t="s">
        <v>2</v>
      </c>
      <c r="G309" s="2">
        <v>0.58333333333333337</v>
      </c>
      <c r="H309">
        <v>14</v>
      </c>
      <c r="I309">
        <v>14</v>
      </c>
    </row>
    <row r="310" spans="1:9" x14ac:dyDescent="0.25">
      <c r="A310" t="s">
        <v>1083</v>
      </c>
      <c r="B310" t="s">
        <v>63</v>
      </c>
      <c r="C310" t="s">
        <v>823</v>
      </c>
      <c r="D310" s="1">
        <v>42433</v>
      </c>
      <c r="E310">
        <v>36</v>
      </c>
      <c r="F310" t="s">
        <v>2</v>
      </c>
      <c r="G310" s="2">
        <v>0.58333333333333337</v>
      </c>
      <c r="H310">
        <v>14</v>
      </c>
      <c r="I310">
        <v>14</v>
      </c>
    </row>
    <row r="311" spans="1:9" x14ac:dyDescent="0.25">
      <c r="A311" t="s">
        <v>0</v>
      </c>
      <c r="B311" t="s">
        <v>64</v>
      </c>
      <c r="C311" t="s">
        <v>778</v>
      </c>
      <c r="D311" s="1">
        <v>42598</v>
      </c>
      <c r="E311">
        <v>448.08</v>
      </c>
      <c r="F311" t="s">
        <v>1</v>
      </c>
      <c r="G311" s="2">
        <v>0.75</v>
      </c>
      <c r="H311">
        <v>18</v>
      </c>
      <c r="I311">
        <v>18</v>
      </c>
    </row>
    <row r="312" spans="1:9" x14ac:dyDescent="0.25">
      <c r="A312" t="s">
        <v>0</v>
      </c>
      <c r="B312" t="s">
        <v>64</v>
      </c>
      <c r="C312" t="s">
        <v>1008</v>
      </c>
      <c r="D312" s="1">
        <v>42597</v>
      </c>
      <c r="E312">
        <v>457.48</v>
      </c>
      <c r="F312" t="s">
        <v>1</v>
      </c>
      <c r="G312" s="2">
        <v>0.69791666666666663</v>
      </c>
      <c r="H312">
        <v>17</v>
      </c>
      <c r="I312">
        <v>17</v>
      </c>
    </row>
    <row r="313" spans="1:9" x14ac:dyDescent="0.25">
      <c r="A313" t="s">
        <v>0</v>
      </c>
      <c r="B313" t="s">
        <v>64</v>
      </c>
      <c r="C313" t="s">
        <v>1037</v>
      </c>
      <c r="D313" s="1">
        <v>42573</v>
      </c>
      <c r="E313">
        <v>409.52</v>
      </c>
      <c r="F313" t="s">
        <v>1</v>
      </c>
      <c r="G313" s="2">
        <v>0.76041666666666663</v>
      </c>
      <c r="H313">
        <v>19</v>
      </c>
      <c r="I313">
        <v>19</v>
      </c>
    </row>
    <row r="314" spans="1:9" x14ac:dyDescent="0.25">
      <c r="A314" t="s">
        <v>0</v>
      </c>
      <c r="B314" t="s">
        <v>64</v>
      </c>
      <c r="C314" t="s">
        <v>312</v>
      </c>
      <c r="D314" s="1">
        <v>42642</v>
      </c>
      <c r="E314">
        <v>211.44</v>
      </c>
      <c r="F314" t="s">
        <v>1</v>
      </c>
      <c r="G314" s="2">
        <v>0.8125</v>
      </c>
      <c r="H314">
        <v>20</v>
      </c>
      <c r="I314">
        <v>20</v>
      </c>
    </row>
    <row r="315" spans="1:9" x14ac:dyDescent="0.25">
      <c r="A315" t="s">
        <v>0</v>
      </c>
      <c r="B315" t="s">
        <v>64</v>
      </c>
      <c r="C315" t="s">
        <v>777</v>
      </c>
      <c r="D315" s="1">
        <v>42573</v>
      </c>
      <c r="E315">
        <v>375.92</v>
      </c>
      <c r="F315" t="s">
        <v>1</v>
      </c>
      <c r="G315" s="2">
        <v>0.8125</v>
      </c>
      <c r="H315">
        <v>20</v>
      </c>
      <c r="I315">
        <v>20</v>
      </c>
    </row>
    <row r="316" spans="1:9" x14ac:dyDescent="0.25">
      <c r="A316" t="s">
        <v>0</v>
      </c>
      <c r="B316" t="s">
        <v>64</v>
      </c>
      <c r="C316" t="s">
        <v>912</v>
      </c>
      <c r="D316" s="1">
        <v>42573</v>
      </c>
      <c r="E316">
        <v>464.16</v>
      </c>
      <c r="F316" t="s">
        <v>1</v>
      </c>
      <c r="G316" s="2">
        <v>0.79166666666666663</v>
      </c>
      <c r="H316">
        <v>19</v>
      </c>
      <c r="I316">
        <v>19</v>
      </c>
    </row>
    <row r="317" spans="1:9" x14ac:dyDescent="0.25">
      <c r="A317" t="s">
        <v>0</v>
      </c>
      <c r="B317" t="s">
        <v>64</v>
      </c>
      <c r="C317" t="s">
        <v>1001</v>
      </c>
      <c r="D317" s="1">
        <v>42597</v>
      </c>
      <c r="E317">
        <v>511</v>
      </c>
      <c r="F317" t="s">
        <v>1</v>
      </c>
      <c r="G317" s="2">
        <v>0.70833333333333337</v>
      </c>
      <c r="H317">
        <v>17</v>
      </c>
      <c r="I317">
        <v>17</v>
      </c>
    </row>
    <row r="318" spans="1:9" x14ac:dyDescent="0.25">
      <c r="A318" t="s">
        <v>0</v>
      </c>
      <c r="B318" t="s">
        <v>64</v>
      </c>
      <c r="C318" t="s">
        <v>1017</v>
      </c>
      <c r="D318" s="1">
        <v>42598</v>
      </c>
      <c r="E318">
        <v>448.36</v>
      </c>
      <c r="F318" t="s">
        <v>1</v>
      </c>
      <c r="G318" s="2">
        <v>0.76041666666666663</v>
      </c>
      <c r="H318">
        <v>19</v>
      </c>
      <c r="I318">
        <v>19</v>
      </c>
    </row>
    <row r="319" spans="1:9" x14ac:dyDescent="0.25">
      <c r="A319" t="s">
        <v>0</v>
      </c>
      <c r="B319" t="s">
        <v>64</v>
      </c>
      <c r="C319" t="s">
        <v>1048</v>
      </c>
      <c r="D319" s="1">
        <v>42598</v>
      </c>
      <c r="E319">
        <v>360.84</v>
      </c>
      <c r="F319" t="s">
        <v>1</v>
      </c>
      <c r="G319" s="2">
        <v>0.70833333333333337</v>
      </c>
      <c r="H319">
        <v>17</v>
      </c>
      <c r="I319">
        <v>17</v>
      </c>
    </row>
    <row r="320" spans="1:9" x14ac:dyDescent="0.25">
      <c r="A320" t="s">
        <v>1083</v>
      </c>
      <c r="B320" t="s">
        <v>65</v>
      </c>
      <c r="C320" t="s">
        <v>602</v>
      </c>
      <c r="D320" s="1">
        <v>42640</v>
      </c>
      <c r="E320">
        <v>25.8</v>
      </c>
      <c r="F320" t="s">
        <v>2</v>
      </c>
      <c r="G320" s="2">
        <v>0.625</v>
      </c>
      <c r="H320">
        <v>15</v>
      </c>
      <c r="I320">
        <v>15</v>
      </c>
    </row>
    <row r="321" spans="1:9" x14ac:dyDescent="0.25">
      <c r="A321" t="s">
        <v>0</v>
      </c>
      <c r="B321" t="s">
        <v>66</v>
      </c>
      <c r="C321" t="s">
        <v>394</v>
      </c>
      <c r="D321" s="1">
        <v>42598</v>
      </c>
      <c r="E321">
        <v>175.2</v>
      </c>
      <c r="F321" t="s">
        <v>1</v>
      </c>
      <c r="G321" s="2">
        <v>0.88541666666666663</v>
      </c>
      <c r="H321">
        <v>22</v>
      </c>
      <c r="I321">
        <v>22</v>
      </c>
    </row>
    <row r="322" spans="1:9" x14ac:dyDescent="0.25">
      <c r="A322" t="s">
        <v>0</v>
      </c>
      <c r="B322" t="s">
        <v>134</v>
      </c>
      <c r="C322" t="s">
        <v>395</v>
      </c>
      <c r="D322" s="1">
        <v>42528</v>
      </c>
      <c r="E322">
        <v>91.03</v>
      </c>
      <c r="F322" t="s">
        <v>1</v>
      </c>
      <c r="G322" s="2">
        <v>0.88541666666666663</v>
      </c>
      <c r="H322">
        <v>22</v>
      </c>
      <c r="I322">
        <v>22</v>
      </c>
    </row>
    <row r="323" spans="1:9" x14ac:dyDescent="0.25">
      <c r="A323" t="s">
        <v>0</v>
      </c>
      <c r="B323" t="s">
        <v>66</v>
      </c>
      <c r="C323" t="s">
        <v>397</v>
      </c>
      <c r="D323" s="1">
        <v>42639</v>
      </c>
      <c r="E323">
        <v>447.44</v>
      </c>
      <c r="F323" t="s">
        <v>1</v>
      </c>
      <c r="G323" s="2">
        <v>0.65625</v>
      </c>
      <c r="H323">
        <v>16</v>
      </c>
      <c r="I323">
        <v>15</v>
      </c>
    </row>
    <row r="324" spans="1:9" x14ac:dyDescent="0.25">
      <c r="A324" t="s">
        <v>0</v>
      </c>
      <c r="B324" t="s">
        <v>134</v>
      </c>
      <c r="C324" t="s">
        <v>398</v>
      </c>
      <c r="D324" s="1">
        <v>42639</v>
      </c>
      <c r="E324">
        <v>452.8</v>
      </c>
      <c r="F324" t="s">
        <v>1</v>
      </c>
      <c r="G324" s="2">
        <v>0.80208333333333337</v>
      </c>
      <c r="H324">
        <v>20</v>
      </c>
      <c r="I324">
        <v>20</v>
      </c>
    </row>
    <row r="325" spans="1:9" x14ac:dyDescent="0.25">
      <c r="A325" t="s">
        <v>0</v>
      </c>
      <c r="B325" t="s">
        <v>134</v>
      </c>
      <c r="C325" t="s">
        <v>399</v>
      </c>
      <c r="D325" s="1">
        <v>42639</v>
      </c>
      <c r="E325">
        <v>529.84</v>
      </c>
      <c r="F325" t="s">
        <v>1</v>
      </c>
      <c r="G325" s="2">
        <v>0.69791666666666663</v>
      </c>
      <c r="H325">
        <v>17</v>
      </c>
      <c r="I325">
        <v>17</v>
      </c>
    </row>
    <row r="326" spans="1:9" x14ac:dyDescent="0.25">
      <c r="A326" t="s">
        <v>0</v>
      </c>
      <c r="B326" t="s">
        <v>134</v>
      </c>
      <c r="C326" t="s">
        <v>620</v>
      </c>
      <c r="D326" s="1">
        <v>42524</v>
      </c>
      <c r="E326">
        <v>184.8</v>
      </c>
      <c r="F326" t="s">
        <v>1</v>
      </c>
      <c r="G326" s="2">
        <v>0.29166666666666669</v>
      </c>
      <c r="H326">
        <v>7</v>
      </c>
      <c r="I326">
        <v>7</v>
      </c>
    </row>
    <row r="327" spans="1:9" x14ac:dyDescent="0.25">
      <c r="A327" t="s">
        <v>0</v>
      </c>
      <c r="B327" t="s">
        <v>66</v>
      </c>
      <c r="C327" t="s">
        <v>658</v>
      </c>
      <c r="D327" s="1">
        <v>42583</v>
      </c>
      <c r="E327">
        <v>187.04</v>
      </c>
      <c r="F327" t="s">
        <v>1</v>
      </c>
      <c r="G327" s="2">
        <v>0.59375</v>
      </c>
      <c r="H327">
        <v>15</v>
      </c>
      <c r="I327">
        <v>15</v>
      </c>
    </row>
    <row r="328" spans="1:9" x14ac:dyDescent="0.25">
      <c r="A328" t="s">
        <v>0</v>
      </c>
      <c r="B328" t="s">
        <v>134</v>
      </c>
      <c r="C328" t="s">
        <v>708</v>
      </c>
      <c r="D328" s="1">
        <v>42584</v>
      </c>
      <c r="E328">
        <v>325.2</v>
      </c>
      <c r="F328" t="s">
        <v>1</v>
      </c>
      <c r="G328" s="2">
        <v>0.25</v>
      </c>
      <c r="H328">
        <v>6</v>
      </c>
      <c r="I328">
        <v>6</v>
      </c>
    </row>
    <row r="329" spans="1:9" x14ac:dyDescent="0.25">
      <c r="A329" t="s">
        <v>0</v>
      </c>
      <c r="B329" t="s">
        <v>134</v>
      </c>
      <c r="C329" t="s">
        <v>709</v>
      </c>
      <c r="D329" s="1">
        <v>42639</v>
      </c>
      <c r="E329">
        <v>292.72000000000003</v>
      </c>
      <c r="F329" t="s">
        <v>1</v>
      </c>
      <c r="G329" s="2">
        <v>0.79166666666666663</v>
      </c>
      <c r="H329">
        <v>19</v>
      </c>
      <c r="I329">
        <v>19</v>
      </c>
    </row>
    <row r="330" spans="1:9" x14ac:dyDescent="0.25">
      <c r="A330" t="s">
        <v>0</v>
      </c>
      <c r="B330" t="s">
        <v>137</v>
      </c>
      <c r="C330" t="s">
        <v>518</v>
      </c>
      <c r="D330" s="1">
        <v>42523</v>
      </c>
      <c r="E330">
        <v>314.35000000000002</v>
      </c>
      <c r="F330" t="s">
        <v>1</v>
      </c>
      <c r="G330" s="2">
        <v>0.64583333333333337</v>
      </c>
      <c r="H330">
        <v>16</v>
      </c>
      <c r="I330">
        <v>16</v>
      </c>
    </row>
    <row r="331" spans="1:9" x14ac:dyDescent="0.25">
      <c r="A331" t="s">
        <v>0</v>
      </c>
      <c r="B331" t="s">
        <v>67</v>
      </c>
      <c r="C331" t="s">
        <v>519</v>
      </c>
      <c r="D331" s="1">
        <v>42613</v>
      </c>
      <c r="E331">
        <v>509.08</v>
      </c>
      <c r="F331" t="s">
        <v>1</v>
      </c>
      <c r="G331" s="2">
        <v>0.53125</v>
      </c>
      <c r="H331">
        <v>13</v>
      </c>
      <c r="I331">
        <v>13</v>
      </c>
    </row>
    <row r="332" spans="1:9" x14ac:dyDescent="0.25">
      <c r="A332" t="s">
        <v>0</v>
      </c>
      <c r="B332" t="s">
        <v>137</v>
      </c>
      <c r="C332" t="s">
        <v>520</v>
      </c>
      <c r="D332" s="1">
        <v>42641</v>
      </c>
      <c r="E332">
        <v>414.96</v>
      </c>
      <c r="F332" t="s">
        <v>1</v>
      </c>
      <c r="G332" s="2">
        <v>0.625</v>
      </c>
      <c r="H332">
        <v>15</v>
      </c>
      <c r="I332">
        <v>15</v>
      </c>
    </row>
    <row r="333" spans="1:9" x14ac:dyDescent="0.25">
      <c r="A333" t="s">
        <v>0</v>
      </c>
      <c r="B333" t="s">
        <v>137</v>
      </c>
      <c r="C333" t="s">
        <v>522</v>
      </c>
      <c r="D333" s="1">
        <v>42639</v>
      </c>
      <c r="E333">
        <v>209.6</v>
      </c>
      <c r="F333" t="s">
        <v>1</v>
      </c>
      <c r="G333" s="2">
        <v>0.5</v>
      </c>
      <c r="H333">
        <v>12</v>
      </c>
      <c r="I333">
        <v>12</v>
      </c>
    </row>
    <row r="334" spans="1:9" x14ac:dyDescent="0.25">
      <c r="A334" t="s">
        <v>0</v>
      </c>
      <c r="B334" t="s">
        <v>137</v>
      </c>
      <c r="C334" t="s">
        <v>878</v>
      </c>
      <c r="D334" s="1">
        <v>42597</v>
      </c>
      <c r="E334">
        <v>146.27000000000001</v>
      </c>
      <c r="F334" t="s">
        <v>1</v>
      </c>
      <c r="G334" s="2">
        <v>0.48958333333333331</v>
      </c>
      <c r="H334">
        <v>12</v>
      </c>
      <c r="I334">
        <v>12</v>
      </c>
    </row>
    <row r="335" spans="1:9" x14ac:dyDescent="0.25">
      <c r="A335" t="s">
        <v>0</v>
      </c>
      <c r="B335" t="s">
        <v>137</v>
      </c>
      <c r="C335" t="s">
        <v>881</v>
      </c>
      <c r="D335" s="1">
        <v>42573</v>
      </c>
      <c r="E335">
        <v>377.96</v>
      </c>
      <c r="F335" t="s">
        <v>1</v>
      </c>
      <c r="G335" s="2">
        <v>0.66666666666666663</v>
      </c>
      <c r="H335">
        <v>16</v>
      </c>
      <c r="I335">
        <v>16</v>
      </c>
    </row>
    <row r="336" spans="1:9" x14ac:dyDescent="0.25">
      <c r="A336" t="s">
        <v>0</v>
      </c>
      <c r="B336" t="s">
        <v>137</v>
      </c>
      <c r="C336" t="s">
        <v>521</v>
      </c>
      <c r="D336" s="1">
        <v>42639</v>
      </c>
      <c r="E336">
        <v>127.68</v>
      </c>
      <c r="F336" t="s">
        <v>1</v>
      </c>
      <c r="G336" s="2">
        <v>0.5</v>
      </c>
      <c r="H336">
        <v>12</v>
      </c>
      <c r="I336">
        <v>12</v>
      </c>
    </row>
    <row r="337" spans="1:9" x14ac:dyDescent="0.25">
      <c r="A337" t="s">
        <v>0</v>
      </c>
      <c r="B337" t="s">
        <v>137</v>
      </c>
      <c r="C337" t="s">
        <v>876</v>
      </c>
      <c r="D337" s="1">
        <v>42640</v>
      </c>
      <c r="E337">
        <v>173.09</v>
      </c>
      <c r="F337" t="s">
        <v>1</v>
      </c>
      <c r="G337" s="2">
        <v>0.55208333333333337</v>
      </c>
      <c r="H337">
        <v>14</v>
      </c>
      <c r="I337">
        <v>14</v>
      </c>
    </row>
    <row r="338" spans="1:9" x14ac:dyDescent="0.25">
      <c r="A338" t="s">
        <v>0</v>
      </c>
      <c r="B338" t="s">
        <v>137</v>
      </c>
      <c r="C338" t="s">
        <v>877</v>
      </c>
      <c r="D338" s="1">
        <v>42639</v>
      </c>
      <c r="E338">
        <v>45.2</v>
      </c>
      <c r="F338" t="s">
        <v>1</v>
      </c>
      <c r="G338" s="2">
        <v>0.72916666666666663</v>
      </c>
      <c r="H338">
        <v>18</v>
      </c>
      <c r="I338">
        <v>18</v>
      </c>
    </row>
    <row r="339" spans="1:9" x14ac:dyDescent="0.25">
      <c r="A339" t="s">
        <v>0</v>
      </c>
      <c r="B339" t="s">
        <v>137</v>
      </c>
      <c r="C339" t="s">
        <v>879</v>
      </c>
      <c r="D339" s="1">
        <v>42541</v>
      </c>
      <c r="E339">
        <v>153.16999999999999</v>
      </c>
      <c r="F339" t="s">
        <v>1</v>
      </c>
      <c r="G339" s="2">
        <v>0.44791666666666669</v>
      </c>
      <c r="H339">
        <v>11</v>
      </c>
      <c r="I339">
        <v>11</v>
      </c>
    </row>
    <row r="340" spans="1:9" x14ac:dyDescent="0.25">
      <c r="A340" t="s">
        <v>0</v>
      </c>
      <c r="B340" t="s">
        <v>137</v>
      </c>
      <c r="C340" t="s">
        <v>880</v>
      </c>
      <c r="D340" s="1">
        <v>42541</v>
      </c>
      <c r="E340">
        <v>229.08</v>
      </c>
      <c r="F340" t="s">
        <v>1</v>
      </c>
      <c r="G340" s="2">
        <v>0.47916666666666669</v>
      </c>
      <c r="H340">
        <v>12</v>
      </c>
      <c r="I340">
        <v>12</v>
      </c>
    </row>
    <row r="341" spans="1:9" x14ac:dyDescent="0.25">
      <c r="A341" t="s">
        <v>0</v>
      </c>
      <c r="B341" t="s">
        <v>137</v>
      </c>
      <c r="C341" t="s">
        <v>882</v>
      </c>
      <c r="D341" s="1">
        <v>42573</v>
      </c>
      <c r="E341">
        <v>304.72000000000003</v>
      </c>
      <c r="F341" t="s">
        <v>1</v>
      </c>
      <c r="G341" s="2">
        <v>0.58333333333333337</v>
      </c>
      <c r="H341">
        <v>14</v>
      </c>
      <c r="I341">
        <v>14</v>
      </c>
    </row>
    <row r="342" spans="1:9" x14ac:dyDescent="0.25">
      <c r="A342" t="s">
        <v>0</v>
      </c>
      <c r="B342" t="s">
        <v>132</v>
      </c>
      <c r="C342" t="s">
        <v>508</v>
      </c>
      <c r="D342" s="1">
        <v>42541</v>
      </c>
      <c r="E342">
        <v>245.04</v>
      </c>
      <c r="F342" t="s">
        <v>1</v>
      </c>
      <c r="G342" s="2">
        <v>0.54166666666666663</v>
      </c>
      <c r="H342">
        <v>13</v>
      </c>
      <c r="I342">
        <v>13</v>
      </c>
    </row>
    <row r="343" spans="1:9" x14ac:dyDescent="0.25">
      <c r="A343" t="s">
        <v>0</v>
      </c>
      <c r="B343" t="s">
        <v>132</v>
      </c>
      <c r="C343" t="s">
        <v>509</v>
      </c>
      <c r="D343" s="1">
        <v>42598</v>
      </c>
      <c r="E343">
        <v>440.08</v>
      </c>
      <c r="F343" t="s">
        <v>1</v>
      </c>
      <c r="G343" s="2">
        <v>0.76041666666666663</v>
      </c>
      <c r="H343">
        <v>19</v>
      </c>
      <c r="I343">
        <v>19</v>
      </c>
    </row>
    <row r="344" spans="1:9" x14ac:dyDescent="0.25">
      <c r="A344" t="s">
        <v>0</v>
      </c>
      <c r="B344" t="s">
        <v>132</v>
      </c>
      <c r="C344" t="s">
        <v>510</v>
      </c>
      <c r="D344" s="1">
        <v>42598</v>
      </c>
      <c r="E344">
        <v>424.68</v>
      </c>
      <c r="F344" t="s">
        <v>1</v>
      </c>
      <c r="G344" s="2">
        <v>0.66666666666666663</v>
      </c>
      <c r="H344">
        <v>16</v>
      </c>
      <c r="I344">
        <v>16</v>
      </c>
    </row>
    <row r="345" spans="1:9" x14ac:dyDescent="0.25">
      <c r="A345" t="s">
        <v>0</v>
      </c>
      <c r="B345" t="s">
        <v>132</v>
      </c>
      <c r="C345" t="s">
        <v>511</v>
      </c>
      <c r="D345" s="1">
        <v>42573</v>
      </c>
      <c r="E345">
        <v>318.83999999999997</v>
      </c>
      <c r="F345" t="s">
        <v>1</v>
      </c>
      <c r="G345" s="2">
        <v>0.79166666666666663</v>
      </c>
      <c r="H345">
        <v>19</v>
      </c>
      <c r="I345">
        <v>19</v>
      </c>
    </row>
    <row r="346" spans="1:9" x14ac:dyDescent="0.25">
      <c r="A346" t="s">
        <v>0</v>
      </c>
      <c r="B346" t="s">
        <v>132</v>
      </c>
      <c r="C346" t="s">
        <v>512</v>
      </c>
      <c r="D346" s="1">
        <v>42573</v>
      </c>
      <c r="E346">
        <v>373.4</v>
      </c>
      <c r="F346" t="s">
        <v>1</v>
      </c>
      <c r="G346" s="2">
        <v>0.70833333333333337</v>
      </c>
      <c r="H346">
        <v>17</v>
      </c>
      <c r="I346">
        <v>17</v>
      </c>
    </row>
    <row r="347" spans="1:9" x14ac:dyDescent="0.25">
      <c r="A347" t="s">
        <v>0</v>
      </c>
      <c r="B347" t="s">
        <v>132</v>
      </c>
      <c r="C347" t="s">
        <v>513</v>
      </c>
      <c r="D347" s="1">
        <v>42598</v>
      </c>
      <c r="E347">
        <v>367.32</v>
      </c>
      <c r="F347" t="s">
        <v>1</v>
      </c>
      <c r="G347" s="2">
        <v>0.73958333333333337</v>
      </c>
      <c r="H347">
        <v>18</v>
      </c>
      <c r="I347">
        <v>18</v>
      </c>
    </row>
    <row r="348" spans="1:9" x14ac:dyDescent="0.25">
      <c r="A348" t="s">
        <v>0</v>
      </c>
      <c r="B348" t="s">
        <v>132</v>
      </c>
      <c r="C348" t="s">
        <v>514</v>
      </c>
      <c r="D348" s="1">
        <v>42599</v>
      </c>
      <c r="E348">
        <v>365.88</v>
      </c>
      <c r="F348" t="s">
        <v>1</v>
      </c>
      <c r="G348" s="2">
        <v>0.71875</v>
      </c>
      <c r="H348">
        <v>18</v>
      </c>
      <c r="I348">
        <v>18</v>
      </c>
    </row>
    <row r="349" spans="1:9" x14ac:dyDescent="0.25">
      <c r="A349" t="s">
        <v>0</v>
      </c>
      <c r="B349" t="s">
        <v>132</v>
      </c>
      <c r="C349" t="s">
        <v>515</v>
      </c>
      <c r="D349" s="1">
        <v>42573</v>
      </c>
      <c r="E349">
        <v>385.76</v>
      </c>
      <c r="F349" t="s">
        <v>1</v>
      </c>
      <c r="G349" s="2">
        <v>0.77083333333333337</v>
      </c>
      <c r="H349">
        <v>19</v>
      </c>
      <c r="I349">
        <v>19</v>
      </c>
    </row>
    <row r="350" spans="1:9" x14ac:dyDescent="0.25">
      <c r="A350" t="s">
        <v>0</v>
      </c>
      <c r="B350" t="s">
        <v>132</v>
      </c>
      <c r="C350" t="s">
        <v>516</v>
      </c>
      <c r="D350" s="1">
        <v>42549</v>
      </c>
      <c r="E350">
        <v>141.16</v>
      </c>
      <c r="F350" t="s">
        <v>1</v>
      </c>
      <c r="G350" s="2">
        <v>0.625</v>
      </c>
      <c r="H350">
        <v>15</v>
      </c>
      <c r="I350">
        <v>15</v>
      </c>
    </row>
    <row r="351" spans="1:9" x14ac:dyDescent="0.25">
      <c r="A351" t="s">
        <v>0</v>
      </c>
      <c r="B351" t="s">
        <v>68</v>
      </c>
      <c r="C351" t="s">
        <v>285</v>
      </c>
      <c r="D351" s="1">
        <v>42574</v>
      </c>
      <c r="E351">
        <v>178.08</v>
      </c>
      <c r="F351" t="s">
        <v>1</v>
      </c>
      <c r="G351" s="2">
        <v>0.80208333333333337</v>
      </c>
      <c r="H351">
        <v>20</v>
      </c>
      <c r="I351">
        <v>20</v>
      </c>
    </row>
    <row r="352" spans="1:9" x14ac:dyDescent="0.25">
      <c r="A352" t="s">
        <v>0</v>
      </c>
      <c r="B352" t="s">
        <v>68</v>
      </c>
      <c r="C352" t="s">
        <v>286</v>
      </c>
      <c r="D352" s="1">
        <v>42574</v>
      </c>
      <c r="E352">
        <v>39.36</v>
      </c>
      <c r="F352" t="s">
        <v>1</v>
      </c>
      <c r="G352" s="2">
        <v>0.80208333333333337</v>
      </c>
      <c r="H352">
        <v>20</v>
      </c>
      <c r="I352">
        <v>20</v>
      </c>
    </row>
    <row r="353" spans="1:9" x14ac:dyDescent="0.25">
      <c r="A353" t="s">
        <v>0</v>
      </c>
      <c r="B353" t="s">
        <v>68</v>
      </c>
      <c r="C353" t="s">
        <v>604</v>
      </c>
      <c r="D353" s="1">
        <v>42541</v>
      </c>
      <c r="E353">
        <v>343.76</v>
      </c>
      <c r="F353" t="s">
        <v>1</v>
      </c>
      <c r="G353" s="2">
        <v>0.80208333333333337</v>
      </c>
      <c r="H353">
        <v>20</v>
      </c>
      <c r="I353">
        <v>20</v>
      </c>
    </row>
    <row r="354" spans="1:9" x14ac:dyDescent="0.25">
      <c r="A354" t="s">
        <v>0</v>
      </c>
      <c r="B354" t="s">
        <v>68</v>
      </c>
      <c r="C354" t="s">
        <v>605</v>
      </c>
      <c r="D354" s="1">
        <v>42573</v>
      </c>
      <c r="E354">
        <v>115.84</v>
      </c>
      <c r="F354" t="s">
        <v>1</v>
      </c>
      <c r="G354" s="2">
        <v>0.76041666666666663</v>
      </c>
      <c r="H354">
        <v>19</v>
      </c>
      <c r="I354">
        <v>19</v>
      </c>
    </row>
    <row r="355" spans="1:9" x14ac:dyDescent="0.25">
      <c r="A355" t="s">
        <v>0</v>
      </c>
      <c r="B355" t="s">
        <v>68</v>
      </c>
      <c r="C355" t="s">
        <v>606</v>
      </c>
      <c r="D355" s="1">
        <v>42599</v>
      </c>
      <c r="E355">
        <v>57.08</v>
      </c>
      <c r="F355" t="s">
        <v>1</v>
      </c>
      <c r="G355" s="2">
        <v>0.73958333333333337</v>
      </c>
      <c r="H355">
        <v>18</v>
      </c>
      <c r="I355">
        <v>18</v>
      </c>
    </row>
    <row r="356" spans="1:9" x14ac:dyDescent="0.25">
      <c r="A356" t="s">
        <v>0</v>
      </c>
      <c r="B356" t="s">
        <v>68</v>
      </c>
      <c r="C356" t="s">
        <v>607</v>
      </c>
      <c r="D356" s="1">
        <v>42573</v>
      </c>
      <c r="E356">
        <v>292.12</v>
      </c>
      <c r="F356" t="s">
        <v>1</v>
      </c>
      <c r="G356" s="2">
        <v>0.8125</v>
      </c>
      <c r="H356">
        <v>20</v>
      </c>
      <c r="I356">
        <v>20</v>
      </c>
    </row>
    <row r="357" spans="1:9" x14ac:dyDescent="0.25">
      <c r="A357" t="s">
        <v>0</v>
      </c>
      <c r="B357" t="s">
        <v>68</v>
      </c>
      <c r="C357" t="s">
        <v>608</v>
      </c>
      <c r="D357" s="1">
        <v>42573</v>
      </c>
      <c r="E357">
        <v>473.56</v>
      </c>
      <c r="F357" t="s">
        <v>1</v>
      </c>
      <c r="G357" s="2">
        <v>0.76041666666666663</v>
      </c>
      <c r="H357">
        <v>19</v>
      </c>
      <c r="I357">
        <v>19</v>
      </c>
    </row>
    <row r="358" spans="1:9" x14ac:dyDescent="0.25">
      <c r="A358" t="s">
        <v>0</v>
      </c>
      <c r="B358" t="s">
        <v>69</v>
      </c>
      <c r="C358" t="s">
        <v>344</v>
      </c>
      <c r="D358" s="1">
        <v>42639</v>
      </c>
      <c r="E358">
        <v>181.68</v>
      </c>
      <c r="F358" t="s">
        <v>1</v>
      </c>
      <c r="G358" s="2">
        <v>0.75</v>
      </c>
      <c r="H358">
        <v>18</v>
      </c>
      <c r="I358">
        <v>18</v>
      </c>
    </row>
    <row r="359" spans="1:9" x14ac:dyDescent="0.25">
      <c r="A359" t="s">
        <v>0</v>
      </c>
      <c r="B359" t="s">
        <v>69</v>
      </c>
      <c r="C359" t="s">
        <v>345</v>
      </c>
      <c r="D359" s="1">
        <v>42639</v>
      </c>
      <c r="E359">
        <v>87.6</v>
      </c>
      <c r="F359" t="s">
        <v>1</v>
      </c>
      <c r="G359" s="2">
        <v>0.70833333333333337</v>
      </c>
      <c r="H359">
        <v>17</v>
      </c>
      <c r="I359">
        <v>17</v>
      </c>
    </row>
    <row r="360" spans="1:9" x14ac:dyDescent="0.25">
      <c r="A360" t="s">
        <v>0</v>
      </c>
      <c r="B360" t="s">
        <v>69</v>
      </c>
      <c r="C360" t="s">
        <v>825</v>
      </c>
      <c r="D360" s="1">
        <v>42639</v>
      </c>
      <c r="E360">
        <v>403.92</v>
      </c>
      <c r="F360" t="s">
        <v>1</v>
      </c>
      <c r="G360" s="2">
        <v>0.70833333333333337</v>
      </c>
      <c r="H360">
        <v>17</v>
      </c>
      <c r="I360">
        <v>17</v>
      </c>
    </row>
    <row r="361" spans="1:9" x14ac:dyDescent="0.25">
      <c r="A361" t="s">
        <v>0</v>
      </c>
      <c r="B361" t="s">
        <v>69</v>
      </c>
      <c r="C361" t="s">
        <v>826</v>
      </c>
      <c r="D361" s="1">
        <v>42639</v>
      </c>
      <c r="E361">
        <v>425.84</v>
      </c>
      <c r="F361" t="s">
        <v>1</v>
      </c>
      <c r="G361" s="2">
        <v>0.75</v>
      </c>
      <c r="H361">
        <v>18</v>
      </c>
      <c r="I361">
        <v>18</v>
      </c>
    </row>
    <row r="362" spans="1:9" x14ac:dyDescent="0.25">
      <c r="A362" t="s">
        <v>0</v>
      </c>
      <c r="B362" t="s">
        <v>69</v>
      </c>
      <c r="C362" t="s">
        <v>827</v>
      </c>
      <c r="D362" s="1">
        <v>42639</v>
      </c>
      <c r="E362">
        <v>349.28</v>
      </c>
      <c r="F362" t="s">
        <v>1</v>
      </c>
      <c r="G362" s="2">
        <v>0.64583333333333337</v>
      </c>
      <c r="H362">
        <v>16</v>
      </c>
      <c r="I362">
        <v>16</v>
      </c>
    </row>
    <row r="363" spans="1:9" x14ac:dyDescent="0.25">
      <c r="A363" t="s">
        <v>0</v>
      </c>
      <c r="B363" t="s">
        <v>70</v>
      </c>
      <c r="C363" t="s">
        <v>342</v>
      </c>
      <c r="D363" s="1">
        <v>42573</v>
      </c>
      <c r="E363">
        <v>73.44</v>
      </c>
      <c r="F363" t="s">
        <v>1</v>
      </c>
      <c r="G363" s="2">
        <v>0.8125</v>
      </c>
      <c r="H363">
        <v>20</v>
      </c>
      <c r="I363">
        <v>20</v>
      </c>
    </row>
    <row r="364" spans="1:9" x14ac:dyDescent="0.25">
      <c r="A364" t="s">
        <v>0</v>
      </c>
      <c r="B364" t="s">
        <v>70</v>
      </c>
      <c r="C364" t="s">
        <v>550</v>
      </c>
      <c r="D364" s="1">
        <v>42598</v>
      </c>
      <c r="E364">
        <v>401.72</v>
      </c>
      <c r="F364" t="s">
        <v>1</v>
      </c>
      <c r="G364" s="2">
        <v>0.73958333333333337</v>
      </c>
      <c r="H364">
        <v>18</v>
      </c>
      <c r="I364">
        <v>18</v>
      </c>
    </row>
    <row r="365" spans="1:9" x14ac:dyDescent="0.25">
      <c r="A365" t="s">
        <v>0</v>
      </c>
      <c r="B365" t="s">
        <v>71</v>
      </c>
      <c r="C365" t="s">
        <v>299</v>
      </c>
      <c r="D365" s="1">
        <v>42541</v>
      </c>
      <c r="E365">
        <v>296.68</v>
      </c>
      <c r="F365" t="s">
        <v>1</v>
      </c>
      <c r="G365" s="2">
        <v>0.6875</v>
      </c>
      <c r="H365">
        <v>17</v>
      </c>
      <c r="I365">
        <v>17</v>
      </c>
    </row>
    <row r="366" spans="1:9" x14ac:dyDescent="0.25">
      <c r="A366" t="s">
        <v>0</v>
      </c>
      <c r="B366" t="s">
        <v>71</v>
      </c>
      <c r="C366" t="s">
        <v>575</v>
      </c>
      <c r="D366" s="1">
        <v>42639</v>
      </c>
      <c r="E366">
        <v>294.06</v>
      </c>
      <c r="F366" t="s">
        <v>1</v>
      </c>
      <c r="G366" s="2">
        <v>0.8125</v>
      </c>
      <c r="H366">
        <v>20</v>
      </c>
      <c r="I366">
        <v>20</v>
      </c>
    </row>
    <row r="367" spans="1:9" x14ac:dyDescent="0.25">
      <c r="A367" t="s">
        <v>0</v>
      </c>
      <c r="B367" t="s">
        <v>71</v>
      </c>
      <c r="C367" t="s">
        <v>576</v>
      </c>
      <c r="D367" s="1">
        <v>42639</v>
      </c>
      <c r="E367">
        <v>415.09</v>
      </c>
      <c r="F367" t="s">
        <v>1</v>
      </c>
      <c r="G367" s="2">
        <v>0.83333333333333337</v>
      </c>
      <c r="H367">
        <v>20</v>
      </c>
      <c r="I367">
        <v>20</v>
      </c>
    </row>
    <row r="368" spans="1:9" x14ac:dyDescent="0.25">
      <c r="A368" t="s">
        <v>0</v>
      </c>
      <c r="B368" t="s">
        <v>71</v>
      </c>
      <c r="C368" t="s">
        <v>954</v>
      </c>
      <c r="D368" s="1">
        <v>42639</v>
      </c>
      <c r="E368">
        <v>358</v>
      </c>
      <c r="F368" t="s">
        <v>2</v>
      </c>
      <c r="G368" s="2">
        <v>0.84375</v>
      </c>
      <c r="H368">
        <v>21</v>
      </c>
      <c r="I368">
        <v>21</v>
      </c>
    </row>
    <row r="369" spans="1:9" x14ac:dyDescent="0.25">
      <c r="A369" t="s">
        <v>0</v>
      </c>
      <c r="B369" t="s">
        <v>71</v>
      </c>
      <c r="C369" t="s">
        <v>956</v>
      </c>
      <c r="D369" s="1">
        <v>42639</v>
      </c>
      <c r="E369">
        <v>441</v>
      </c>
      <c r="F369" t="s">
        <v>1</v>
      </c>
      <c r="G369" s="2">
        <v>0.82291666666666663</v>
      </c>
      <c r="H369">
        <v>20</v>
      </c>
      <c r="I369">
        <v>20</v>
      </c>
    </row>
    <row r="370" spans="1:9" x14ac:dyDescent="0.25">
      <c r="A370" t="s">
        <v>0</v>
      </c>
      <c r="B370" t="s">
        <v>71</v>
      </c>
      <c r="C370" t="s">
        <v>957</v>
      </c>
      <c r="D370" s="1">
        <v>42540</v>
      </c>
      <c r="E370">
        <v>281.83999999999997</v>
      </c>
      <c r="F370" t="s">
        <v>1</v>
      </c>
      <c r="G370" s="2">
        <v>0.75</v>
      </c>
      <c r="H370">
        <v>18</v>
      </c>
      <c r="I370">
        <v>18</v>
      </c>
    </row>
    <row r="371" spans="1:9" x14ac:dyDescent="0.25">
      <c r="A371" t="s">
        <v>0</v>
      </c>
      <c r="B371" t="s">
        <v>71</v>
      </c>
      <c r="C371" t="s">
        <v>960</v>
      </c>
      <c r="D371" s="1">
        <v>42540</v>
      </c>
      <c r="E371">
        <v>302.85000000000002</v>
      </c>
      <c r="F371" t="s">
        <v>1</v>
      </c>
      <c r="G371" s="2">
        <v>0.78125</v>
      </c>
      <c r="H371">
        <v>19</v>
      </c>
      <c r="I371">
        <v>19</v>
      </c>
    </row>
    <row r="372" spans="1:9" x14ac:dyDescent="0.25">
      <c r="A372" t="s">
        <v>0</v>
      </c>
      <c r="B372" t="s">
        <v>71</v>
      </c>
      <c r="C372" t="s">
        <v>300</v>
      </c>
      <c r="D372" s="1">
        <v>42541</v>
      </c>
      <c r="E372">
        <v>361.2</v>
      </c>
      <c r="F372" t="s">
        <v>1</v>
      </c>
      <c r="G372" s="2">
        <v>0.70833333333333337</v>
      </c>
      <c r="H372">
        <v>17</v>
      </c>
      <c r="I372">
        <v>17</v>
      </c>
    </row>
    <row r="373" spans="1:9" x14ac:dyDescent="0.25">
      <c r="A373" t="s">
        <v>0</v>
      </c>
      <c r="B373" t="s">
        <v>71</v>
      </c>
      <c r="C373" t="s">
        <v>301</v>
      </c>
      <c r="D373" s="1">
        <v>42633</v>
      </c>
      <c r="E373">
        <v>328.37</v>
      </c>
      <c r="F373" t="s">
        <v>1</v>
      </c>
      <c r="G373" s="2">
        <v>0.4375</v>
      </c>
      <c r="H373">
        <v>11</v>
      </c>
      <c r="I373">
        <v>11</v>
      </c>
    </row>
    <row r="374" spans="1:9" x14ac:dyDescent="0.25">
      <c r="A374" t="s">
        <v>0</v>
      </c>
      <c r="B374" t="s">
        <v>71</v>
      </c>
      <c r="C374" t="s">
        <v>302</v>
      </c>
      <c r="D374" s="1">
        <v>42541</v>
      </c>
      <c r="E374">
        <v>348.64</v>
      </c>
      <c r="F374" t="s">
        <v>1</v>
      </c>
      <c r="G374" s="2">
        <v>0.65625</v>
      </c>
      <c r="H374">
        <v>16</v>
      </c>
      <c r="I374">
        <v>16</v>
      </c>
    </row>
    <row r="375" spans="1:9" x14ac:dyDescent="0.25">
      <c r="A375" t="s">
        <v>0</v>
      </c>
      <c r="B375" t="s">
        <v>71</v>
      </c>
      <c r="C375" t="s">
        <v>574</v>
      </c>
      <c r="D375" s="1">
        <v>42639</v>
      </c>
      <c r="E375">
        <v>379.31</v>
      </c>
      <c r="F375" t="s">
        <v>1</v>
      </c>
      <c r="G375" s="2">
        <v>0.84375</v>
      </c>
      <c r="H375">
        <v>21</v>
      </c>
      <c r="I375">
        <v>21</v>
      </c>
    </row>
    <row r="376" spans="1:9" x14ac:dyDescent="0.25">
      <c r="A376" t="s">
        <v>0</v>
      </c>
      <c r="B376" t="s">
        <v>71</v>
      </c>
      <c r="C376" t="s">
        <v>955</v>
      </c>
      <c r="D376" s="1">
        <v>42541</v>
      </c>
      <c r="E376">
        <v>280.36</v>
      </c>
      <c r="F376" t="s">
        <v>1</v>
      </c>
      <c r="G376" s="2">
        <v>0.64583333333333337</v>
      </c>
      <c r="H376">
        <v>16</v>
      </c>
      <c r="I376">
        <v>16</v>
      </c>
    </row>
    <row r="377" spans="1:9" x14ac:dyDescent="0.25">
      <c r="A377" t="s">
        <v>0</v>
      </c>
      <c r="B377" t="s">
        <v>71</v>
      </c>
      <c r="C377" t="s">
        <v>958</v>
      </c>
      <c r="D377" s="1">
        <v>42541</v>
      </c>
      <c r="E377">
        <v>421.28</v>
      </c>
      <c r="F377" t="s">
        <v>1</v>
      </c>
      <c r="G377" s="2">
        <v>0.67708333333333337</v>
      </c>
      <c r="H377">
        <v>17</v>
      </c>
      <c r="I377">
        <v>17</v>
      </c>
    </row>
    <row r="378" spans="1:9" x14ac:dyDescent="0.25">
      <c r="A378" t="s">
        <v>0</v>
      </c>
      <c r="B378" t="s">
        <v>71</v>
      </c>
      <c r="C378" t="s">
        <v>959</v>
      </c>
      <c r="D378" s="1">
        <v>42541</v>
      </c>
      <c r="E378">
        <v>415.49</v>
      </c>
      <c r="F378" t="s">
        <v>1</v>
      </c>
      <c r="G378" s="2">
        <v>0.6875</v>
      </c>
      <c r="H378">
        <v>17</v>
      </c>
      <c r="I378">
        <v>17</v>
      </c>
    </row>
    <row r="379" spans="1:9" x14ac:dyDescent="0.25">
      <c r="A379" t="s">
        <v>0</v>
      </c>
      <c r="B379" t="s">
        <v>72</v>
      </c>
      <c r="C379" t="s">
        <v>464</v>
      </c>
      <c r="D379" s="1">
        <v>42578</v>
      </c>
      <c r="E379">
        <v>291.60000000000002</v>
      </c>
      <c r="F379" t="s">
        <v>1</v>
      </c>
      <c r="G379" s="2">
        <v>0.375</v>
      </c>
      <c r="H379">
        <v>9</v>
      </c>
      <c r="I379">
        <v>9</v>
      </c>
    </row>
    <row r="380" spans="1:9" x14ac:dyDescent="0.25">
      <c r="A380" t="s">
        <v>0</v>
      </c>
      <c r="B380" t="s">
        <v>72</v>
      </c>
      <c r="C380" t="s">
        <v>472</v>
      </c>
      <c r="D380" s="1">
        <v>42586</v>
      </c>
      <c r="E380">
        <v>11.76</v>
      </c>
      <c r="F380" t="s">
        <v>1</v>
      </c>
      <c r="G380" s="2">
        <v>0.5</v>
      </c>
      <c r="H380">
        <v>12</v>
      </c>
      <c r="I380">
        <v>12</v>
      </c>
    </row>
    <row r="381" spans="1:9" x14ac:dyDescent="0.25">
      <c r="A381" t="s">
        <v>0</v>
      </c>
      <c r="B381" t="s">
        <v>72</v>
      </c>
      <c r="C381" t="s">
        <v>754</v>
      </c>
      <c r="D381" s="1">
        <v>42578</v>
      </c>
      <c r="E381">
        <v>0</v>
      </c>
      <c r="F381" t="s">
        <v>1</v>
      </c>
      <c r="G381" s="2">
        <v>0</v>
      </c>
      <c r="H381">
        <v>0</v>
      </c>
      <c r="I381">
        <v>0</v>
      </c>
    </row>
    <row r="382" spans="1:9" x14ac:dyDescent="0.25">
      <c r="A382" t="s">
        <v>0</v>
      </c>
      <c r="B382" t="s">
        <v>73</v>
      </c>
      <c r="C382" t="s">
        <v>375</v>
      </c>
      <c r="D382" s="1">
        <v>42540</v>
      </c>
      <c r="E382">
        <v>322.76</v>
      </c>
      <c r="F382" t="s">
        <v>1</v>
      </c>
      <c r="G382" s="2">
        <v>0.80208333333333337</v>
      </c>
      <c r="H382">
        <v>20</v>
      </c>
      <c r="I382">
        <v>20</v>
      </c>
    </row>
    <row r="383" spans="1:9" x14ac:dyDescent="0.25">
      <c r="A383" t="s">
        <v>0</v>
      </c>
      <c r="B383" t="s">
        <v>73</v>
      </c>
      <c r="C383" t="s">
        <v>377</v>
      </c>
      <c r="D383" s="1">
        <v>42541</v>
      </c>
      <c r="E383">
        <v>378.92</v>
      </c>
      <c r="F383" t="s">
        <v>1</v>
      </c>
      <c r="G383" s="2">
        <v>0.67708333333333337</v>
      </c>
      <c r="H383">
        <v>17</v>
      </c>
      <c r="I383">
        <v>17</v>
      </c>
    </row>
    <row r="384" spans="1:9" x14ac:dyDescent="0.25">
      <c r="A384" t="s">
        <v>0</v>
      </c>
      <c r="B384" t="s">
        <v>73</v>
      </c>
      <c r="C384" t="s">
        <v>379</v>
      </c>
      <c r="D384" s="1">
        <v>42541</v>
      </c>
      <c r="E384">
        <v>401.56</v>
      </c>
      <c r="F384" t="s">
        <v>1</v>
      </c>
      <c r="G384" s="2">
        <v>0.71875</v>
      </c>
      <c r="H384">
        <v>18</v>
      </c>
      <c r="I384">
        <v>18</v>
      </c>
    </row>
    <row r="385" spans="1:9" x14ac:dyDescent="0.25">
      <c r="A385" t="s">
        <v>0</v>
      </c>
      <c r="B385" t="s">
        <v>73</v>
      </c>
      <c r="C385" t="s">
        <v>1068</v>
      </c>
      <c r="D385" s="1">
        <v>42535</v>
      </c>
      <c r="E385">
        <v>2.4</v>
      </c>
      <c r="F385" t="s">
        <v>1</v>
      </c>
      <c r="G385" s="2">
        <v>0</v>
      </c>
      <c r="H385">
        <v>0</v>
      </c>
      <c r="I385">
        <v>0</v>
      </c>
    </row>
    <row r="386" spans="1:9" x14ac:dyDescent="0.25">
      <c r="A386" t="s">
        <v>0</v>
      </c>
      <c r="B386" t="s">
        <v>73</v>
      </c>
      <c r="C386" t="s">
        <v>1070</v>
      </c>
      <c r="D386" s="1">
        <v>42541</v>
      </c>
      <c r="E386">
        <v>432.99</v>
      </c>
      <c r="F386" t="s">
        <v>1</v>
      </c>
      <c r="G386" s="2">
        <v>0.71875</v>
      </c>
      <c r="H386">
        <v>18</v>
      </c>
      <c r="I386">
        <v>18</v>
      </c>
    </row>
    <row r="387" spans="1:9" x14ac:dyDescent="0.25">
      <c r="A387" t="s">
        <v>0</v>
      </c>
      <c r="B387" t="s">
        <v>73</v>
      </c>
      <c r="C387" t="s">
        <v>1071</v>
      </c>
      <c r="D387" s="1">
        <v>42541</v>
      </c>
      <c r="E387">
        <v>442.43</v>
      </c>
      <c r="F387" t="s">
        <v>1</v>
      </c>
      <c r="G387" s="2">
        <v>0.69791666666666663</v>
      </c>
      <c r="H387">
        <v>17</v>
      </c>
      <c r="I387">
        <v>17</v>
      </c>
    </row>
    <row r="388" spans="1:9" x14ac:dyDescent="0.25">
      <c r="A388" t="s">
        <v>0</v>
      </c>
      <c r="B388" t="s">
        <v>73</v>
      </c>
      <c r="C388" t="s">
        <v>1073</v>
      </c>
      <c r="D388" s="1">
        <v>42541</v>
      </c>
      <c r="E388">
        <v>435.01</v>
      </c>
      <c r="F388" t="s">
        <v>1</v>
      </c>
      <c r="G388" s="2">
        <v>0.6875</v>
      </c>
      <c r="H388">
        <v>17</v>
      </c>
      <c r="I388">
        <v>17</v>
      </c>
    </row>
    <row r="389" spans="1:9" x14ac:dyDescent="0.25">
      <c r="A389" t="s">
        <v>0</v>
      </c>
      <c r="B389" t="s">
        <v>73</v>
      </c>
      <c r="C389" t="s">
        <v>376</v>
      </c>
      <c r="D389" s="1">
        <v>42541</v>
      </c>
      <c r="E389">
        <v>343</v>
      </c>
      <c r="F389" t="s">
        <v>2</v>
      </c>
      <c r="G389" s="2">
        <v>0.66666666666666663</v>
      </c>
      <c r="H389">
        <v>16</v>
      </c>
      <c r="I389">
        <v>16</v>
      </c>
    </row>
    <row r="390" spans="1:9" x14ac:dyDescent="0.25">
      <c r="A390" t="s">
        <v>0</v>
      </c>
      <c r="B390" t="s">
        <v>73</v>
      </c>
      <c r="C390" t="s">
        <v>1064</v>
      </c>
      <c r="D390" s="1">
        <v>42598</v>
      </c>
      <c r="E390">
        <v>363.72</v>
      </c>
      <c r="F390" t="s">
        <v>1</v>
      </c>
      <c r="G390" s="2">
        <v>0.70833333333333337</v>
      </c>
      <c r="H390">
        <v>17</v>
      </c>
      <c r="I390">
        <v>17</v>
      </c>
    </row>
    <row r="391" spans="1:9" x14ac:dyDescent="0.25">
      <c r="A391" t="s">
        <v>0</v>
      </c>
      <c r="B391" t="s">
        <v>73</v>
      </c>
      <c r="C391" t="s">
        <v>1065</v>
      </c>
      <c r="D391" s="1">
        <v>42573</v>
      </c>
      <c r="E391">
        <v>424.8</v>
      </c>
      <c r="F391" t="s">
        <v>1</v>
      </c>
      <c r="G391" s="2">
        <v>0.76041666666666663</v>
      </c>
      <c r="H391">
        <v>19</v>
      </c>
      <c r="I391">
        <v>19</v>
      </c>
    </row>
    <row r="392" spans="1:9" x14ac:dyDescent="0.25">
      <c r="A392" t="s">
        <v>0</v>
      </c>
      <c r="B392" t="s">
        <v>73</v>
      </c>
      <c r="C392" t="s">
        <v>1066</v>
      </c>
      <c r="D392" s="1">
        <v>42541</v>
      </c>
      <c r="E392">
        <v>404.16</v>
      </c>
      <c r="F392" t="s">
        <v>1</v>
      </c>
      <c r="G392" s="2">
        <v>0.69791666666666663</v>
      </c>
      <c r="H392">
        <v>17</v>
      </c>
      <c r="I392">
        <v>17</v>
      </c>
    </row>
    <row r="393" spans="1:9" x14ac:dyDescent="0.25">
      <c r="A393" t="s">
        <v>0</v>
      </c>
      <c r="B393" t="s">
        <v>73</v>
      </c>
      <c r="C393" t="s">
        <v>1067</v>
      </c>
      <c r="D393" s="1">
        <v>42541</v>
      </c>
      <c r="E393">
        <v>450.88</v>
      </c>
      <c r="F393" t="s">
        <v>1</v>
      </c>
      <c r="G393" s="2">
        <v>0.70833333333333337</v>
      </c>
      <c r="H393">
        <v>17</v>
      </c>
      <c r="I393">
        <v>17</v>
      </c>
    </row>
    <row r="394" spans="1:9" x14ac:dyDescent="0.25">
      <c r="A394" t="s">
        <v>0</v>
      </c>
      <c r="B394" t="s">
        <v>73</v>
      </c>
      <c r="C394" t="s">
        <v>1069</v>
      </c>
      <c r="D394" s="1">
        <v>42541</v>
      </c>
      <c r="E394">
        <v>427.04</v>
      </c>
      <c r="F394" t="s">
        <v>1</v>
      </c>
      <c r="G394" s="2">
        <v>0.73958333333333337</v>
      </c>
      <c r="H394">
        <v>18</v>
      </c>
      <c r="I394">
        <v>18</v>
      </c>
    </row>
    <row r="395" spans="1:9" x14ac:dyDescent="0.25">
      <c r="A395" t="s">
        <v>0</v>
      </c>
      <c r="B395" t="s">
        <v>73</v>
      </c>
      <c r="C395" t="s">
        <v>1072</v>
      </c>
      <c r="D395" s="1">
        <v>42541</v>
      </c>
      <c r="E395">
        <v>323.88</v>
      </c>
      <c r="F395" t="s">
        <v>1</v>
      </c>
      <c r="G395" s="2">
        <v>0.71875</v>
      </c>
      <c r="H395">
        <v>18</v>
      </c>
      <c r="I395">
        <v>18</v>
      </c>
    </row>
    <row r="396" spans="1:9" x14ac:dyDescent="0.25">
      <c r="A396" t="s">
        <v>0</v>
      </c>
      <c r="B396" t="s">
        <v>74</v>
      </c>
      <c r="C396" t="s">
        <v>475</v>
      </c>
      <c r="D396" s="1">
        <v>42639</v>
      </c>
      <c r="E396">
        <v>479.56</v>
      </c>
      <c r="F396" t="s">
        <v>1</v>
      </c>
      <c r="G396" s="2">
        <v>0.72916666666666663</v>
      </c>
      <c r="H396">
        <v>18</v>
      </c>
      <c r="I396">
        <v>18</v>
      </c>
    </row>
    <row r="397" spans="1:9" x14ac:dyDescent="0.25">
      <c r="A397" t="s">
        <v>0</v>
      </c>
      <c r="B397" t="s">
        <v>74</v>
      </c>
      <c r="C397" t="s">
        <v>477</v>
      </c>
      <c r="D397" s="1">
        <v>42639</v>
      </c>
      <c r="E397">
        <v>482.16</v>
      </c>
      <c r="F397" t="s">
        <v>1</v>
      </c>
      <c r="G397" s="2">
        <v>0.70833333333333337</v>
      </c>
      <c r="H397">
        <v>17</v>
      </c>
      <c r="I397">
        <v>17</v>
      </c>
    </row>
    <row r="398" spans="1:9" x14ac:dyDescent="0.25">
      <c r="A398" t="s">
        <v>0</v>
      </c>
      <c r="B398" t="s">
        <v>74</v>
      </c>
      <c r="C398" t="s">
        <v>478</v>
      </c>
      <c r="D398" s="1">
        <v>42639</v>
      </c>
      <c r="E398">
        <v>266.16000000000003</v>
      </c>
      <c r="F398" t="s">
        <v>1</v>
      </c>
      <c r="G398" s="2">
        <v>0.8125</v>
      </c>
      <c r="H398">
        <v>20</v>
      </c>
      <c r="I398">
        <v>20</v>
      </c>
    </row>
    <row r="399" spans="1:9" x14ac:dyDescent="0.25">
      <c r="A399" t="s">
        <v>0</v>
      </c>
      <c r="B399" t="s">
        <v>74</v>
      </c>
      <c r="C399" t="s">
        <v>755</v>
      </c>
      <c r="D399" s="1">
        <v>42639</v>
      </c>
      <c r="E399">
        <v>432.28</v>
      </c>
      <c r="F399" t="s">
        <v>1</v>
      </c>
      <c r="G399" s="2">
        <v>0.77083333333333337</v>
      </c>
      <c r="H399">
        <v>19</v>
      </c>
      <c r="I399">
        <v>19</v>
      </c>
    </row>
    <row r="400" spans="1:9" x14ac:dyDescent="0.25">
      <c r="A400" t="s">
        <v>0</v>
      </c>
      <c r="B400" t="s">
        <v>74</v>
      </c>
      <c r="C400" t="s">
        <v>757</v>
      </c>
      <c r="D400" s="1">
        <v>42633</v>
      </c>
      <c r="E400">
        <v>515.12</v>
      </c>
      <c r="F400" t="s">
        <v>1</v>
      </c>
      <c r="G400" s="2">
        <v>0.46875</v>
      </c>
      <c r="H400">
        <v>12</v>
      </c>
      <c r="I400">
        <v>12</v>
      </c>
    </row>
    <row r="401" spans="1:9" x14ac:dyDescent="0.25">
      <c r="A401" t="s">
        <v>0</v>
      </c>
      <c r="B401" t="s">
        <v>74</v>
      </c>
      <c r="C401" t="s">
        <v>760</v>
      </c>
      <c r="D401" s="1">
        <v>42639</v>
      </c>
      <c r="E401">
        <v>543.52</v>
      </c>
      <c r="F401" t="s">
        <v>1</v>
      </c>
      <c r="G401" s="2">
        <v>0.70833333333333337</v>
      </c>
      <c r="H401">
        <v>17</v>
      </c>
      <c r="I401">
        <v>17</v>
      </c>
    </row>
    <row r="402" spans="1:9" x14ac:dyDescent="0.25">
      <c r="A402" t="s">
        <v>0</v>
      </c>
      <c r="B402" t="s">
        <v>74</v>
      </c>
      <c r="C402" t="s">
        <v>476</v>
      </c>
      <c r="D402" s="1">
        <v>42639</v>
      </c>
      <c r="E402">
        <v>439.2</v>
      </c>
      <c r="F402" t="s">
        <v>1</v>
      </c>
      <c r="G402" s="2">
        <v>0.73958333333333337</v>
      </c>
      <c r="H402">
        <v>18</v>
      </c>
      <c r="I402">
        <v>18</v>
      </c>
    </row>
    <row r="403" spans="1:9" x14ac:dyDescent="0.25">
      <c r="A403" t="s">
        <v>0</v>
      </c>
      <c r="B403" t="s">
        <v>74</v>
      </c>
      <c r="C403" t="s">
        <v>479</v>
      </c>
      <c r="D403" s="1">
        <v>42639</v>
      </c>
      <c r="E403">
        <v>495.16</v>
      </c>
      <c r="F403" t="s">
        <v>1</v>
      </c>
      <c r="G403" s="2">
        <v>0.70833333333333337</v>
      </c>
      <c r="H403">
        <v>17</v>
      </c>
      <c r="I403">
        <v>17</v>
      </c>
    </row>
    <row r="404" spans="1:9" x14ac:dyDescent="0.25">
      <c r="A404" t="s">
        <v>0</v>
      </c>
      <c r="B404" t="s">
        <v>74</v>
      </c>
      <c r="C404" t="s">
        <v>756</v>
      </c>
      <c r="D404" s="1">
        <v>42639</v>
      </c>
      <c r="E404">
        <v>289.32</v>
      </c>
      <c r="F404" t="s">
        <v>1</v>
      </c>
      <c r="G404" s="2">
        <v>0.80208333333333337</v>
      </c>
      <c r="H404">
        <v>20</v>
      </c>
      <c r="I404">
        <v>20</v>
      </c>
    </row>
    <row r="405" spans="1:9" x14ac:dyDescent="0.25">
      <c r="A405" t="s">
        <v>0</v>
      </c>
      <c r="B405" t="s">
        <v>74</v>
      </c>
      <c r="C405" t="s">
        <v>758</v>
      </c>
      <c r="D405" s="1">
        <v>42541</v>
      </c>
      <c r="E405">
        <v>311.36</v>
      </c>
      <c r="F405" t="s">
        <v>1</v>
      </c>
      <c r="G405" s="2">
        <v>0.52083333333333337</v>
      </c>
      <c r="H405">
        <v>13</v>
      </c>
      <c r="I405">
        <v>13</v>
      </c>
    </row>
    <row r="406" spans="1:9" x14ac:dyDescent="0.25">
      <c r="A406" t="s">
        <v>0</v>
      </c>
      <c r="B406" t="s">
        <v>74</v>
      </c>
      <c r="C406" t="s">
        <v>759</v>
      </c>
      <c r="D406" s="1">
        <v>42639</v>
      </c>
      <c r="E406">
        <v>358.64</v>
      </c>
      <c r="F406" t="s">
        <v>1</v>
      </c>
      <c r="G406" s="2">
        <v>0.6875</v>
      </c>
      <c r="H406">
        <v>17</v>
      </c>
      <c r="I406">
        <v>17</v>
      </c>
    </row>
    <row r="407" spans="1:9" x14ac:dyDescent="0.25">
      <c r="A407" t="s">
        <v>0</v>
      </c>
      <c r="B407" t="s">
        <v>74</v>
      </c>
      <c r="C407" t="s">
        <v>964</v>
      </c>
      <c r="D407" s="1">
        <v>42639</v>
      </c>
      <c r="E407">
        <v>269.04000000000002</v>
      </c>
      <c r="F407" t="s">
        <v>1</v>
      </c>
      <c r="G407" s="2">
        <v>0.80208333333333337</v>
      </c>
      <c r="H407">
        <v>20</v>
      </c>
      <c r="I407">
        <v>20</v>
      </c>
    </row>
    <row r="408" spans="1:9" x14ac:dyDescent="0.25">
      <c r="A408" t="s">
        <v>0</v>
      </c>
      <c r="B408" t="s">
        <v>75</v>
      </c>
      <c r="C408" t="s">
        <v>523</v>
      </c>
      <c r="D408" s="1">
        <v>42639</v>
      </c>
      <c r="E408">
        <v>456.55</v>
      </c>
      <c r="F408" t="s">
        <v>4</v>
      </c>
      <c r="G408" s="2">
        <v>0.70833333333333337</v>
      </c>
      <c r="H408">
        <v>17</v>
      </c>
      <c r="I408">
        <v>17</v>
      </c>
    </row>
    <row r="409" spans="1:9" x14ac:dyDescent="0.25">
      <c r="A409" t="s">
        <v>0</v>
      </c>
      <c r="B409" t="s">
        <v>75</v>
      </c>
      <c r="C409" t="s">
        <v>524</v>
      </c>
      <c r="D409" s="1">
        <v>42639</v>
      </c>
      <c r="E409">
        <v>320.38</v>
      </c>
      <c r="F409" t="s">
        <v>4</v>
      </c>
      <c r="G409" s="2">
        <v>0.70833333333333337</v>
      </c>
      <c r="H409">
        <v>17</v>
      </c>
      <c r="I409">
        <v>17</v>
      </c>
    </row>
    <row r="410" spans="1:9" x14ac:dyDescent="0.25">
      <c r="A410" t="s">
        <v>0</v>
      </c>
      <c r="B410" t="s">
        <v>75</v>
      </c>
      <c r="C410" t="s">
        <v>525</v>
      </c>
      <c r="D410" s="1">
        <v>42597</v>
      </c>
      <c r="E410">
        <v>489.71</v>
      </c>
      <c r="F410" t="s">
        <v>4</v>
      </c>
      <c r="G410" s="2">
        <v>0.64583333333333337</v>
      </c>
      <c r="H410">
        <v>16</v>
      </c>
      <c r="I410">
        <v>16</v>
      </c>
    </row>
    <row r="411" spans="1:9" x14ac:dyDescent="0.25">
      <c r="A411" t="s">
        <v>0</v>
      </c>
      <c r="B411" t="s">
        <v>75</v>
      </c>
      <c r="C411" t="s">
        <v>526</v>
      </c>
      <c r="D411" s="1">
        <v>42570</v>
      </c>
      <c r="E411">
        <v>165.66</v>
      </c>
      <c r="F411" t="s">
        <v>4</v>
      </c>
      <c r="G411" s="2">
        <v>0.54166666666666663</v>
      </c>
      <c r="H411">
        <v>13</v>
      </c>
      <c r="I411">
        <v>13</v>
      </c>
    </row>
    <row r="412" spans="1:9" x14ac:dyDescent="0.25">
      <c r="A412" t="s">
        <v>0</v>
      </c>
      <c r="B412" t="s">
        <v>75</v>
      </c>
      <c r="C412" t="s">
        <v>883</v>
      </c>
      <c r="D412" s="1">
        <v>42579</v>
      </c>
      <c r="E412">
        <v>240.19</v>
      </c>
      <c r="F412" t="s">
        <v>4</v>
      </c>
      <c r="G412" s="2">
        <v>0.55208333333333337</v>
      </c>
      <c r="H412">
        <v>14</v>
      </c>
      <c r="I412">
        <v>14</v>
      </c>
    </row>
    <row r="413" spans="1:9" x14ac:dyDescent="0.25">
      <c r="A413" t="s">
        <v>0</v>
      </c>
      <c r="B413" t="s">
        <v>75</v>
      </c>
      <c r="C413" t="s">
        <v>884</v>
      </c>
      <c r="D413" s="1">
        <v>42639</v>
      </c>
      <c r="E413">
        <v>351.44</v>
      </c>
      <c r="F413" t="s">
        <v>2</v>
      </c>
      <c r="G413" s="2">
        <v>0.80208333333333337</v>
      </c>
      <c r="H413">
        <v>20</v>
      </c>
      <c r="I413">
        <v>20</v>
      </c>
    </row>
    <row r="414" spans="1:9" x14ac:dyDescent="0.25">
      <c r="A414" t="s">
        <v>1083</v>
      </c>
      <c r="B414" t="s">
        <v>76</v>
      </c>
      <c r="C414" t="s">
        <v>736</v>
      </c>
      <c r="D414" s="1">
        <v>42639</v>
      </c>
      <c r="E414">
        <v>560.14</v>
      </c>
      <c r="F414" t="s">
        <v>2</v>
      </c>
      <c r="G414" s="2">
        <v>0.79166666666666663</v>
      </c>
      <c r="H414">
        <v>19</v>
      </c>
      <c r="I414">
        <v>19</v>
      </c>
    </row>
    <row r="415" spans="1:9" x14ac:dyDescent="0.25">
      <c r="A415" t="s">
        <v>1083</v>
      </c>
      <c r="B415" t="s">
        <v>76</v>
      </c>
      <c r="C415" t="s">
        <v>737</v>
      </c>
      <c r="D415" s="1">
        <v>42534</v>
      </c>
      <c r="E415">
        <v>20</v>
      </c>
      <c r="F415" t="s">
        <v>1</v>
      </c>
      <c r="G415" s="2">
        <v>0</v>
      </c>
      <c r="H415">
        <v>0</v>
      </c>
      <c r="I415">
        <v>0</v>
      </c>
    </row>
    <row r="416" spans="1:9" x14ac:dyDescent="0.25">
      <c r="A416" t="s">
        <v>0</v>
      </c>
      <c r="B416" t="s">
        <v>77</v>
      </c>
      <c r="C416" t="s">
        <v>364</v>
      </c>
      <c r="D416" s="1">
        <v>42639</v>
      </c>
      <c r="E416">
        <v>171.88</v>
      </c>
      <c r="F416" t="s">
        <v>1</v>
      </c>
      <c r="G416" s="2">
        <v>0.75</v>
      </c>
      <c r="H416">
        <v>18</v>
      </c>
      <c r="I416">
        <v>18</v>
      </c>
    </row>
    <row r="417" spans="1:9" x14ac:dyDescent="0.25">
      <c r="A417" t="s">
        <v>0</v>
      </c>
      <c r="B417" t="s">
        <v>77</v>
      </c>
      <c r="C417" t="s">
        <v>498</v>
      </c>
      <c r="D417" s="1">
        <v>42639</v>
      </c>
      <c r="E417">
        <v>286.68</v>
      </c>
      <c r="F417" t="s">
        <v>1</v>
      </c>
      <c r="G417" s="2">
        <v>0.77083333333333337</v>
      </c>
      <c r="H417">
        <v>19</v>
      </c>
      <c r="I417">
        <v>19</v>
      </c>
    </row>
    <row r="418" spans="1:9" x14ac:dyDescent="0.25">
      <c r="A418" t="s">
        <v>0</v>
      </c>
      <c r="B418" t="s">
        <v>77</v>
      </c>
      <c r="C418" t="s">
        <v>499</v>
      </c>
      <c r="D418" s="1">
        <v>42639</v>
      </c>
      <c r="E418">
        <v>396.72</v>
      </c>
      <c r="F418" t="s">
        <v>1</v>
      </c>
      <c r="G418" s="2">
        <v>0.79166666666666663</v>
      </c>
      <c r="H418">
        <v>19</v>
      </c>
      <c r="I418">
        <v>19</v>
      </c>
    </row>
    <row r="419" spans="1:9" x14ac:dyDescent="0.25">
      <c r="A419" t="s">
        <v>0</v>
      </c>
      <c r="B419" t="s">
        <v>77</v>
      </c>
      <c r="C419" t="s">
        <v>500</v>
      </c>
      <c r="D419" s="1">
        <v>42573</v>
      </c>
      <c r="E419">
        <v>137.16</v>
      </c>
      <c r="F419" t="s">
        <v>1</v>
      </c>
      <c r="G419" s="2">
        <v>0.76041666666666663</v>
      </c>
      <c r="H419">
        <v>19</v>
      </c>
      <c r="I419">
        <v>19</v>
      </c>
    </row>
    <row r="420" spans="1:9" x14ac:dyDescent="0.25">
      <c r="A420" t="s">
        <v>0</v>
      </c>
      <c r="B420" t="s">
        <v>77</v>
      </c>
      <c r="C420" t="s">
        <v>501</v>
      </c>
      <c r="D420" s="1">
        <v>42639</v>
      </c>
      <c r="E420">
        <v>412.72</v>
      </c>
      <c r="F420" t="s">
        <v>1</v>
      </c>
      <c r="G420" s="2">
        <v>0.73958333333333337</v>
      </c>
      <c r="H420">
        <v>18</v>
      </c>
      <c r="I420">
        <v>18</v>
      </c>
    </row>
    <row r="421" spans="1:9" x14ac:dyDescent="0.25">
      <c r="A421" t="s">
        <v>0</v>
      </c>
      <c r="B421" t="s">
        <v>77</v>
      </c>
      <c r="C421" t="s">
        <v>502</v>
      </c>
      <c r="D421" s="1">
        <v>42573</v>
      </c>
      <c r="E421">
        <v>186.44</v>
      </c>
      <c r="F421" t="s">
        <v>1</v>
      </c>
      <c r="G421" s="2">
        <v>0.76041666666666663</v>
      </c>
      <c r="H421">
        <v>19</v>
      </c>
      <c r="I421">
        <v>19</v>
      </c>
    </row>
    <row r="422" spans="1:9" x14ac:dyDescent="0.25">
      <c r="A422" t="s">
        <v>0</v>
      </c>
      <c r="B422" t="s">
        <v>78</v>
      </c>
      <c r="C422" t="s">
        <v>491</v>
      </c>
      <c r="D422" s="1">
        <v>42640</v>
      </c>
      <c r="E422">
        <v>252.56</v>
      </c>
      <c r="F422" t="s">
        <v>1</v>
      </c>
      <c r="G422" s="2">
        <v>0.54166666666666663</v>
      </c>
      <c r="H422">
        <v>13</v>
      </c>
      <c r="I422">
        <v>13</v>
      </c>
    </row>
    <row r="423" spans="1:9" x14ac:dyDescent="0.25">
      <c r="A423" t="s">
        <v>0</v>
      </c>
      <c r="B423" t="s">
        <v>78</v>
      </c>
      <c r="C423" t="s">
        <v>492</v>
      </c>
      <c r="D423" s="1">
        <v>42640</v>
      </c>
      <c r="E423">
        <v>152.68</v>
      </c>
      <c r="F423" t="s">
        <v>1</v>
      </c>
      <c r="G423" s="2">
        <v>0.5</v>
      </c>
      <c r="H423">
        <v>12</v>
      </c>
      <c r="I423">
        <v>12</v>
      </c>
    </row>
    <row r="424" spans="1:9" x14ac:dyDescent="0.25">
      <c r="A424" t="s">
        <v>0</v>
      </c>
      <c r="B424" t="s">
        <v>78</v>
      </c>
      <c r="C424" t="s">
        <v>493</v>
      </c>
      <c r="D424" s="1">
        <v>42639</v>
      </c>
      <c r="E424">
        <v>567.36</v>
      </c>
      <c r="F424" t="s">
        <v>2</v>
      </c>
      <c r="G424" s="2">
        <v>0.63541666666666663</v>
      </c>
      <c r="H424">
        <v>16</v>
      </c>
      <c r="I424">
        <v>15</v>
      </c>
    </row>
    <row r="425" spans="1:9" x14ac:dyDescent="0.25">
      <c r="A425" t="s">
        <v>0</v>
      </c>
      <c r="B425" t="s">
        <v>78</v>
      </c>
      <c r="C425" t="s">
        <v>495</v>
      </c>
      <c r="D425" s="1">
        <v>42640</v>
      </c>
      <c r="E425">
        <v>297.27999999999997</v>
      </c>
      <c r="F425" t="s">
        <v>1</v>
      </c>
      <c r="G425" s="2">
        <v>0.5625</v>
      </c>
      <c r="H425">
        <v>14</v>
      </c>
      <c r="I425">
        <v>14</v>
      </c>
    </row>
    <row r="426" spans="1:9" x14ac:dyDescent="0.25">
      <c r="A426" t="s">
        <v>0</v>
      </c>
      <c r="B426" t="s">
        <v>78</v>
      </c>
      <c r="C426" t="s">
        <v>497</v>
      </c>
      <c r="D426" s="1">
        <v>42640</v>
      </c>
      <c r="E426">
        <v>228.08</v>
      </c>
      <c r="F426" t="s">
        <v>1</v>
      </c>
      <c r="G426" s="2">
        <v>0.66666666666666663</v>
      </c>
      <c r="H426">
        <v>16</v>
      </c>
      <c r="I426">
        <v>16</v>
      </c>
    </row>
    <row r="427" spans="1:9" x14ac:dyDescent="0.25">
      <c r="A427" t="s">
        <v>0</v>
      </c>
      <c r="B427" t="s">
        <v>78</v>
      </c>
      <c r="C427" t="s">
        <v>924</v>
      </c>
      <c r="D427" s="1">
        <v>42573</v>
      </c>
      <c r="E427">
        <v>367.48</v>
      </c>
      <c r="F427" t="s">
        <v>1</v>
      </c>
      <c r="G427" s="2">
        <v>0.55208333333333337</v>
      </c>
      <c r="H427">
        <v>14</v>
      </c>
      <c r="I427">
        <v>14</v>
      </c>
    </row>
    <row r="428" spans="1:9" x14ac:dyDescent="0.25">
      <c r="A428" t="s">
        <v>0</v>
      </c>
      <c r="B428" t="s">
        <v>78</v>
      </c>
      <c r="C428" t="s">
        <v>926</v>
      </c>
      <c r="D428" s="1">
        <v>42597</v>
      </c>
      <c r="E428">
        <v>260.92</v>
      </c>
      <c r="F428" t="s">
        <v>1</v>
      </c>
      <c r="G428" s="2">
        <v>0.57291666666666663</v>
      </c>
      <c r="H428">
        <v>14</v>
      </c>
      <c r="I428">
        <v>14</v>
      </c>
    </row>
    <row r="429" spans="1:9" x14ac:dyDescent="0.25">
      <c r="A429" t="s">
        <v>0</v>
      </c>
      <c r="B429" t="s">
        <v>78</v>
      </c>
      <c r="C429" t="s">
        <v>494</v>
      </c>
      <c r="D429" s="1">
        <v>42573</v>
      </c>
      <c r="E429">
        <v>59</v>
      </c>
      <c r="F429" t="s">
        <v>2</v>
      </c>
      <c r="G429" s="2">
        <v>0.6875</v>
      </c>
      <c r="H429">
        <v>17</v>
      </c>
      <c r="I429">
        <v>17</v>
      </c>
    </row>
    <row r="430" spans="1:9" x14ac:dyDescent="0.25">
      <c r="A430" t="s">
        <v>0</v>
      </c>
      <c r="B430" t="s">
        <v>78</v>
      </c>
      <c r="C430" t="s">
        <v>496</v>
      </c>
      <c r="D430" s="1">
        <v>42639</v>
      </c>
      <c r="E430">
        <v>347.16</v>
      </c>
      <c r="F430" t="s">
        <v>1</v>
      </c>
      <c r="G430" s="2">
        <v>0.8125</v>
      </c>
      <c r="H430">
        <v>20</v>
      </c>
      <c r="I430">
        <v>20</v>
      </c>
    </row>
    <row r="431" spans="1:9" x14ac:dyDescent="0.25">
      <c r="A431" t="s">
        <v>0</v>
      </c>
      <c r="B431" t="s">
        <v>78</v>
      </c>
      <c r="C431" t="s">
        <v>923</v>
      </c>
      <c r="D431" s="1">
        <v>42573</v>
      </c>
      <c r="E431">
        <v>143.19999999999999</v>
      </c>
      <c r="F431" t="s">
        <v>1</v>
      </c>
      <c r="G431" s="2">
        <v>0.65625</v>
      </c>
      <c r="H431">
        <v>16</v>
      </c>
      <c r="I431">
        <v>16</v>
      </c>
    </row>
    <row r="432" spans="1:9" x14ac:dyDescent="0.25">
      <c r="A432" t="s">
        <v>0</v>
      </c>
      <c r="B432" t="s">
        <v>78</v>
      </c>
      <c r="C432" t="s">
        <v>925</v>
      </c>
      <c r="D432" s="1">
        <v>42639</v>
      </c>
      <c r="E432">
        <v>261.56</v>
      </c>
      <c r="F432" t="s">
        <v>1</v>
      </c>
      <c r="G432" s="2">
        <v>0.51041666666666663</v>
      </c>
      <c r="H432">
        <v>13</v>
      </c>
      <c r="I432">
        <v>13</v>
      </c>
    </row>
    <row r="433" spans="1:9" x14ac:dyDescent="0.25">
      <c r="A433" t="s">
        <v>0</v>
      </c>
      <c r="B433" t="s">
        <v>78</v>
      </c>
      <c r="C433" t="s">
        <v>927</v>
      </c>
      <c r="D433" s="1">
        <v>42639</v>
      </c>
      <c r="E433">
        <v>1.2</v>
      </c>
      <c r="F433" t="s">
        <v>1</v>
      </c>
      <c r="G433" s="2">
        <v>0</v>
      </c>
      <c r="H433">
        <v>0</v>
      </c>
      <c r="I433">
        <v>0</v>
      </c>
    </row>
    <row r="434" spans="1:9" x14ac:dyDescent="0.25">
      <c r="A434" t="s">
        <v>0</v>
      </c>
      <c r="B434" t="s">
        <v>79</v>
      </c>
      <c r="C434" t="s">
        <v>1040</v>
      </c>
      <c r="D434" s="1">
        <v>42639</v>
      </c>
      <c r="E434">
        <v>443.52</v>
      </c>
      <c r="F434" t="s">
        <v>1</v>
      </c>
      <c r="G434" s="2">
        <v>0.80208333333333337</v>
      </c>
      <c r="H434">
        <v>20</v>
      </c>
      <c r="I434">
        <v>20</v>
      </c>
    </row>
    <row r="435" spans="1:9" x14ac:dyDescent="0.25">
      <c r="A435" t="s">
        <v>0</v>
      </c>
      <c r="B435" t="s">
        <v>79</v>
      </c>
      <c r="C435" t="s">
        <v>1041</v>
      </c>
      <c r="D435" s="1">
        <v>42640</v>
      </c>
      <c r="E435">
        <v>465.58</v>
      </c>
      <c r="F435" t="s">
        <v>1</v>
      </c>
      <c r="G435" s="2">
        <v>0.59375</v>
      </c>
      <c r="H435">
        <v>15</v>
      </c>
      <c r="I435">
        <v>15</v>
      </c>
    </row>
    <row r="436" spans="1:9" x14ac:dyDescent="0.25">
      <c r="A436" t="s">
        <v>0</v>
      </c>
      <c r="B436" t="s">
        <v>79</v>
      </c>
      <c r="C436" t="s">
        <v>1043</v>
      </c>
      <c r="D436" s="1">
        <v>42576</v>
      </c>
      <c r="E436">
        <v>211.28</v>
      </c>
      <c r="F436" t="s">
        <v>1</v>
      </c>
      <c r="G436" s="2">
        <v>0.4375</v>
      </c>
      <c r="H436">
        <v>11</v>
      </c>
      <c r="I436">
        <v>11</v>
      </c>
    </row>
    <row r="437" spans="1:9" x14ac:dyDescent="0.25">
      <c r="A437" t="s">
        <v>0</v>
      </c>
      <c r="B437" t="s">
        <v>79</v>
      </c>
      <c r="C437" t="s">
        <v>1044</v>
      </c>
      <c r="D437" s="1">
        <v>42579</v>
      </c>
      <c r="E437">
        <v>45.42</v>
      </c>
      <c r="F437" t="s">
        <v>1</v>
      </c>
      <c r="G437" s="2">
        <v>0.47916666666666669</v>
      </c>
      <c r="H437">
        <v>12</v>
      </c>
      <c r="I437">
        <v>12</v>
      </c>
    </row>
    <row r="438" spans="1:9" x14ac:dyDescent="0.25">
      <c r="A438" t="s">
        <v>0</v>
      </c>
      <c r="B438" t="s">
        <v>79</v>
      </c>
      <c r="C438" t="s">
        <v>1051</v>
      </c>
      <c r="D438" s="1">
        <v>42578</v>
      </c>
      <c r="E438">
        <v>170</v>
      </c>
      <c r="F438" t="s">
        <v>2</v>
      </c>
      <c r="G438" s="2">
        <v>0.5625</v>
      </c>
      <c r="H438">
        <v>14</v>
      </c>
      <c r="I438">
        <v>14</v>
      </c>
    </row>
    <row r="439" spans="1:9" x14ac:dyDescent="0.25">
      <c r="A439" t="s">
        <v>0</v>
      </c>
      <c r="B439" t="s">
        <v>79</v>
      </c>
      <c r="C439" t="s">
        <v>1052</v>
      </c>
      <c r="D439" s="1">
        <v>42640</v>
      </c>
      <c r="E439">
        <v>335.32</v>
      </c>
      <c r="F439" t="s">
        <v>1</v>
      </c>
      <c r="G439" s="2">
        <v>0.58333333333333337</v>
      </c>
      <c r="H439">
        <v>14</v>
      </c>
      <c r="I439">
        <v>14</v>
      </c>
    </row>
    <row r="440" spans="1:9" x14ac:dyDescent="0.25">
      <c r="A440" t="s">
        <v>0</v>
      </c>
      <c r="B440" t="s">
        <v>79</v>
      </c>
      <c r="C440" t="s">
        <v>1038</v>
      </c>
      <c r="D440" s="1">
        <v>42639</v>
      </c>
      <c r="E440">
        <v>143.68</v>
      </c>
      <c r="F440" t="s">
        <v>1</v>
      </c>
      <c r="G440" s="2">
        <v>0.8125</v>
      </c>
      <c r="H440">
        <v>20</v>
      </c>
      <c r="I440">
        <v>20</v>
      </c>
    </row>
    <row r="441" spans="1:9" x14ac:dyDescent="0.25">
      <c r="A441" t="s">
        <v>0</v>
      </c>
      <c r="B441" t="s">
        <v>79</v>
      </c>
      <c r="C441" t="s">
        <v>1039</v>
      </c>
      <c r="D441" s="1">
        <v>42640</v>
      </c>
      <c r="E441">
        <v>309.57</v>
      </c>
      <c r="F441" t="s">
        <v>1</v>
      </c>
      <c r="G441" s="2">
        <v>0.55208333333333337</v>
      </c>
      <c r="H441">
        <v>14</v>
      </c>
      <c r="I441">
        <v>14</v>
      </c>
    </row>
    <row r="442" spans="1:9" x14ac:dyDescent="0.25">
      <c r="A442" t="s">
        <v>0</v>
      </c>
      <c r="B442" t="s">
        <v>79</v>
      </c>
      <c r="C442" t="s">
        <v>1042</v>
      </c>
      <c r="D442" s="1">
        <v>42640</v>
      </c>
      <c r="E442">
        <v>475.01</v>
      </c>
      <c r="F442" t="s">
        <v>1</v>
      </c>
      <c r="G442" s="2">
        <v>0.53125</v>
      </c>
      <c r="H442">
        <v>13</v>
      </c>
      <c r="I442">
        <v>13</v>
      </c>
    </row>
    <row r="443" spans="1:9" x14ac:dyDescent="0.25">
      <c r="A443" t="s">
        <v>0</v>
      </c>
      <c r="B443" t="s">
        <v>79</v>
      </c>
      <c r="C443" t="s">
        <v>1045</v>
      </c>
      <c r="D443" s="1">
        <v>42578</v>
      </c>
      <c r="E443">
        <v>404.77</v>
      </c>
      <c r="F443" t="s">
        <v>1</v>
      </c>
      <c r="G443" s="2">
        <v>0.46875</v>
      </c>
      <c r="H443">
        <v>12</v>
      </c>
      <c r="I443">
        <v>12</v>
      </c>
    </row>
    <row r="444" spans="1:9" x14ac:dyDescent="0.25">
      <c r="A444" t="s">
        <v>0</v>
      </c>
      <c r="B444" t="s">
        <v>79</v>
      </c>
      <c r="C444" t="s">
        <v>1046</v>
      </c>
      <c r="D444" s="1">
        <v>42640</v>
      </c>
      <c r="E444">
        <v>351.65</v>
      </c>
      <c r="F444" t="s">
        <v>1</v>
      </c>
      <c r="G444" s="2">
        <v>0.55208333333333337</v>
      </c>
      <c r="H444">
        <v>14</v>
      </c>
      <c r="I444">
        <v>14</v>
      </c>
    </row>
    <row r="445" spans="1:9" x14ac:dyDescent="0.25">
      <c r="A445" t="s">
        <v>0</v>
      </c>
      <c r="B445" t="s">
        <v>79</v>
      </c>
      <c r="C445" t="s">
        <v>1047</v>
      </c>
      <c r="D445" s="1">
        <v>42640</v>
      </c>
      <c r="E445">
        <v>546.13</v>
      </c>
      <c r="F445" t="s">
        <v>1</v>
      </c>
      <c r="G445" s="2">
        <v>0.53125</v>
      </c>
      <c r="H445">
        <v>13</v>
      </c>
      <c r="I445">
        <v>13</v>
      </c>
    </row>
    <row r="446" spans="1:9" x14ac:dyDescent="0.25">
      <c r="A446" t="s">
        <v>0</v>
      </c>
      <c r="B446" t="s">
        <v>79</v>
      </c>
      <c r="C446" t="s">
        <v>1049</v>
      </c>
      <c r="D446" s="1">
        <v>42639</v>
      </c>
      <c r="E446">
        <v>374.19</v>
      </c>
      <c r="F446" t="s">
        <v>1</v>
      </c>
      <c r="G446" s="2">
        <v>0.79166666666666663</v>
      </c>
      <c r="H446">
        <v>19</v>
      </c>
      <c r="I446">
        <v>19</v>
      </c>
    </row>
    <row r="447" spans="1:9" x14ac:dyDescent="0.25">
      <c r="A447" t="s">
        <v>0</v>
      </c>
      <c r="B447" t="s">
        <v>80</v>
      </c>
      <c r="C447" t="s">
        <v>401</v>
      </c>
      <c r="D447" s="1">
        <v>42639</v>
      </c>
      <c r="E447">
        <v>76.599999999999994</v>
      </c>
      <c r="F447" t="s">
        <v>1</v>
      </c>
      <c r="G447" s="2">
        <v>0.6875</v>
      </c>
      <c r="H447">
        <v>17</v>
      </c>
      <c r="I447">
        <v>17</v>
      </c>
    </row>
    <row r="448" spans="1:9" x14ac:dyDescent="0.25">
      <c r="A448" t="s">
        <v>0</v>
      </c>
      <c r="B448" t="s">
        <v>80</v>
      </c>
      <c r="C448" t="s">
        <v>405</v>
      </c>
      <c r="D448" s="1">
        <v>42640</v>
      </c>
      <c r="E448">
        <v>255</v>
      </c>
      <c r="F448" t="s">
        <v>1</v>
      </c>
      <c r="G448" s="2">
        <v>0.53125</v>
      </c>
      <c r="H448">
        <v>13</v>
      </c>
      <c r="I448">
        <v>13</v>
      </c>
    </row>
    <row r="449" spans="1:9" x14ac:dyDescent="0.25">
      <c r="A449" t="s">
        <v>0</v>
      </c>
      <c r="B449" t="s">
        <v>80</v>
      </c>
      <c r="C449" t="s">
        <v>418</v>
      </c>
      <c r="D449" s="1">
        <v>42597</v>
      </c>
      <c r="E449">
        <v>374.4</v>
      </c>
      <c r="F449" t="s">
        <v>1</v>
      </c>
      <c r="G449" s="2">
        <v>0.59375</v>
      </c>
      <c r="H449">
        <v>15</v>
      </c>
      <c r="I449">
        <v>15</v>
      </c>
    </row>
    <row r="450" spans="1:9" x14ac:dyDescent="0.25">
      <c r="A450" t="s">
        <v>0</v>
      </c>
      <c r="B450" t="s">
        <v>80</v>
      </c>
      <c r="C450" t="s">
        <v>420</v>
      </c>
      <c r="D450" s="1">
        <v>42639</v>
      </c>
      <c r="E450">
        <v>396.16</v>
      </c>
      <c r="F450" t="s">
        <v>1</v>
      </c>
      <c r="G450" s="2">
        <v>0.80208333333333337</v>
      </c>
      <c r="H450">
        <v>20</v>
      </c>
      <c r="I450">
        <v>20</v>
      </c>
    </row>
    <row r="451" spans="1:9" x14ac:dyDescent="0.25">
      <c r="A451" t="s">
        <v>0</v>
      </c>
      <c r="B451" t="s">
        <v>80</v>
      </c>
      <c r="C451" t="s">
        <v>422</v>
      </c>
      <c r="D451" s="1">
        <v>42656</v>
      </c>
      <c r="E451">
        <v>209.88</v>
      </c>
      <c r="F451" t="s">
        <v>1</v>
      </c>
      <c r="G451" s="2">
        <v>0.72916666666666663</v>
      </c>
      <c r="H451">
        <v>18</v>
      </c>
      <c r="I451">
        <v>18</v>
      </c>
    </row>
    <row r="452" spans="1:9" x14ac:dyDescent="0.25">
      <c r="A452" t="s">
        <v>0</v>
      </c>
      <c r="B452" t="s">
        <v>80</v>
      </c>
      <c r="C452" t="s">
        <v>868</v>
      </c>
      <c r="D452" s="1">
        <v>42639</v>
      </c>
      <c r="E452">
        <v>478.96</v>
      </c>
      <c r="F452" t="s">
        <v>1</v>
      </c>
      <c r="G452" s="2">
        <v>0.80208333333333337</v>
      </c>
      <c r="H452">
        <v>20</v>
      </c>
      <c r="I452">
        <v>20</v>
      </c>
    </row>
    <row r="453" spans="1:9" x14ac:dyDescent="0.25">
      <c r="A453" t="s">
        <v>0</v>
      </c>
      <c r="B453" t="s">
        <v>80</v>
      </c>
      <c r="C453" t="s">
        <v>869</v>
      </c>
      <c r="D453" s="1">
        <v>42573</v>
      </c>
      <c r="E453">
        <v>409.4</v>
      </c>
      <c r="F453" t="s">
        <v>1</v>
      </c>
      <c r="G453" s="2">
        <v>0.76041666666666663</v>
      </c>
      <c r="H453">
        <v>19</v>
      </c>
      <c r="I453">
        <v>19</v>
      </c>
    </row>
    <row r="454" spans="1:9" x14ac:dyDescent="0.25">
      <c r="A454" t="s">
        <v>0</v>
      </c>
      <c r="B454" t="s">
        <v>80</v>
      </c>
      <c r="C454" t="s">
        <v>871</v>
      </c>
      <c r="D454" s="1">
        <v>42639</v>
      </c>
      <c r="E454">
        <v>202.44</v>
      </c>
      <c r="F454" t="s">
        <v>1</v>
      </c>
      <c r="G454" s="2">
        <v>0.8125</v>
      </c>
      <c r="H454">
        <v>20</v>
      </c>
      <c r="I454">
        <v>20</v>
      </c>
    </row>
    <row r="455" spans="1:9" x14ac:dyDescent="0.25">
      <c r="A455" t="s">
        <v>0</v>
      </c>
      <c r="B455" t="s">
        <v>80</v>
      </c>
      <c r="C455" t="s">
        <v>872</v>
      </c>
      <c r="D455" s="1">
        <v>42597</v>
      </c>
      <c r="E455">
        <v>358.4</v>
      </c>
      <c r="F455" t="s">
        <v>1</v>
      </c>
      <c r="G455" s="2">
        <v>0.60416666666666663</v>
      </c>
      <c r="H455">
        <v>15</v>
      </c>
      <c r="I455">
        <v>15</v>
      </c>
    </row>
    <row r="456" spans="1:9" x14ac:dyDescent="0.25">
      <c r="A456" t="s">
        <v>0</v>
      </c>
      <c r="B456" t="s">
        <v>80</v>
      </c>
      <c r="C456" t="s">
        <v>404</v>
      </c>
      <c r="D456" s="1">
        <v>42639</v>
      </c>
      <c r="E456">
        <v>243.12</v>
      </c>
      <c r="F456" t="s">
        <v>1</v>
      </c>
      <c r="G456" s="2">
        <v>0.8125</v>
      </c>
      <c r="H456">
        <v>20</v>
      </c>
      <c r="I456">
        <v>20</v>
      </c>
    </row>
    <row r="457" spans="1:9" x14ac:dyDescent="0.25">
      <c r="A457" t="s">
        <v>0</v>
      </c>
      <c r="B457" t="s">
        <v>80</v>
      </c>
      <c r="C457" t="s">
        <v>411</v>
      </c>
      <c r="D457" s="1">
        <v>42639</v>
      </c>
      <c r="E457">
        <v>506.8</v>
      </c>
      <c r="F457" t="s">
        <v>1</v>
      </c>
      <c r="G457" s="2">
        <v>0.75</v>
      </c>
      <c r="H457">
        <v>18</v>
      </c>
      <c r="I457">
        <v>18</v>
      </c>
    </row>
    <row r="458" spans="1:9" x14ac:dyDescent="0.25">
      <c r="A458" t="s">
        <v>0</v>
      </c>
      <c r="B458" t="s">
        <v>80</v>
      </c>
      <c r="C458" t="s">
        <v>421</v>
      </c>
      <c r="D458" s="1">
        <v>42639</v>
      </c>
      <c r="E458">
        <v>325</v>
      </c>
      <c r="F458" t="s">
        <v>1</v>
      </c>
      <c r="G458" s="2">
        <v>0.8125</v>
      </c>
      <c r="H458">
        <v>20</v>
      </c>
      <c r="I458">
        <v>20</v>
      </c>
    </row>
    <row r="459" spans="1:9" x14ac:dyDescent="0.25">
      <c r="A459" t="s">
        <v>0</v>
      </c>
      <c r="B459" t="s">
        <v>80</v>
      </c>
      <c r="C459" t="s">
        <v>867</v>
      </c>
      <c r="D459" s="1">
        <v>42515</v>
      </c>
      <c r="E459">
        <v>416.12</v>
      </c>
      <c r="F459" t="s">
        <v>1</v>
      </c>
      <c r="G459" s="2">
        <v>0.52083333333333337</v>
      </c>
      <c r="H459">
        <v>13</v>
      </c>
      <c r="I459">
        <v>13</v>
      </c>
    </row>
    <row r="460" spans="1:9" x14ac:dyDescent="0.25">
      <c r="A460" t="s">
        <v>0</v>
      </c>
      <c r="B460" t="s">
        <v>80</v>
      </c>
      <c r="C460" t="s">
        <v>870</v>
      </c>
      <c r="D460" s="1">
        <v>42639</v>
      </c>
      <c r="E460">
        <v>460.96</v>
      </c>
      <c r="F460" t="s">
        <v>1</v>
      </c>
      <c r="G460" s="2">
        <v>0.80208333333333337</v>
      </c>
      <c r="H460">
        <v>20</v>
      </c>
      <c r="I460">
        <v>20</v>
      </c>
    </row>
    <row r="461" spans="1:9" x14ac:dyDescent="0.25">
      <c r="A461" t="s">
        <v>0</v>
      </c>
      <c r="B461" t="s">
        <v>80</v>
      </c>
      <c r="C461" t="s">
        <v>873</v>
      </c>
      <c r="D461" s="1">
        <v>42598</v>
      </c>
      <c r="E461">
        <v>194.24</v>
      </c>
      <c r="F461" t="s">
        <v>1</v>
      </c>
      <c r="G461" s="2">
        <v>0.63541666666666663</v>
      </c>
      <c r="H461">
        <v>16</v>
      </c>
      <c r="I461">
        <v>15</v>
      </c>
    </row>
    <row r="462" spans="1:9" x14ac:dyDescent="0.25">
      <c r="A462" t="s">
        <v>0</v>
      </c>
      <c r="B462" t="s">
        <v>80</v>
      </c>
      <c r="C462" t="s">
        <v>874</v>
      </c>
      <c r="D462" s="1">
        <v>42639</v>
      </c>
      <c r="E462">
        <v>122.76</v>
      </c>
      <c r="F462" t="s">
        <v>1</v>
      </c>
      <c r="G462" s="2">
        <v>0.84375</v>
      </c>
      <c r="H462">
        <v>21</v>
      </c>
      <c r="I462">
        <v>21</v>
      </c>
    </row>
    <row r="463" spans="1:9" x14ac:dyDescent="0.25">
      <c r="A463" t="s">
        <v>0</v>
      </c>
      <c r="B463" t="s">
        <v>81</v>
      </c>
      <c r="C463" t="s">
        <v>384</v>
      </c>
      <c r="D463" s="1">
        <v>42541</v>
      </c>
      <c r="E463">
        <v>352.96</v>
      </c>
      <c r="F463" t="s">
        <v>1</v>
      </c>
      <c r="G463" s="2">
        <v>0.51041666666666663</v>
      </c>
      <c r="H463">
        <v>13</v>
      </c>
      <c r="I463">
        <v>13</v>
      </c>
    </row>
    <row r="464" spans="1:9" x14ac:dyDescent="0.25">
      <c r="A464" t="s">
        <v>0</v>
      </c>
      <c r="B464" t="s">
        <v>81</v>
      </c>
      <c r="C464" t="s">
        <v>385</v>
      </c>
      <c r="D464" s="1">
        <v>42639</v>
      </c>
      <c r="E464">
        <v>357.68</v>
      </c>
      <c r="F464" t="s">
        <v>1</v>
      </c>
      <c r="G464" s="2">
        <v>0.72916666666666663</v>
      </c>
      <c r="H464">
        <v>18</v>
      </c>
      <c r="I464">
        <v>18</v>
      </c>
    </row>
    <row r="465" spans="1:9" x14ac:dyDescent="0.25">
      <c r="A465" t="s">
        <v>0</v>
      </c>
      <c r="B465" t="s">
        <v>81</v>
      </c>
      <c r="C465" t="s">
        <v>386</v>
      </c>
      <c r="D465" s="1">
        <v>42592</v>
      </c>
      <c r="E465">
        <v>244.6</v>
      </c>
      <c r="F465" t="s">
        <v>1</v>
      </c>
      <c r="G465" s="2">
        <v>0.59375</v>
      </c>
      <c r="H465">
        <v>15</v>
      </c>
      <c r="I465">
        <v>15</v>
      </c>
    </row>
    <row r="466" spans="1:9" x14ac:dyDescent="0.25">
      <c r="A466" t="s">
        <v>0</v>
      </c>
      <c r="B466" t="s">
        <v>81</v>
      </c>
      <c r="C466" t="s">
        <v>933</v>
      </c>
      <c r="D466" s="1">
        <v>42597</v>
      </c>
      <c r="E466">
        <v>255.12</v>
      </c>
      <c r="F466" t="s">
        <v>1</v>
      </c>
      <c r="G466" s="2">
        <v>0.58333333333333337</v>
      </c>
      <c r="H466">
        <v>14</v>
      </c>
      <c r="I466">
        <v>14</v>
      </c>
    </row>
    <row r="467" spans="1:9" x14ac:dyDescent="0.25">
      <c r="A467" t="s">
        <v>0</v>
      </c>
      <c r="B467" t="s">
        <v>81</v>
      </c>
      <c r="C467" t="s">
        <v>934</v>
      </c>
      <c r="D467" s="1">
        <v>42573</v>
      </c>
      <c r="E467">
        <v>360.6</v>
      </c>
      <c r="F467" t="s">
        <v>1</v>
      </c>
      <c r="G467" s="2">
        <v>0.52083333333333337</v>
      </c>
      <c r="H467">
        <v>13</v>
      </c>
      <c r="I467">
        <v>13</v>
      </c>
    </row>
    <row r="468" spans="1:9" x14ac:dyDescent="0.25">
      <c r="A468" t="s">
        <v>0</v>
      </c>
      <c r="B468" t="s">
        <v>81</v>
      </c>
      <c r="C468" t="s">
        <v>935</v>
      </c>
      <c r="D468" s="1">
        <v>42641</v>
      </c>
      <c r="E468">
        <v>259.36</v>
      </c>
      <c r="F468" t="s">
        <v>1</v>
      </c>
      <c r="G468" s="2">
        <v>0.54166666666666663</v>
      </c>
      <c r="H468">
        <v>13</v>
      </c>
      <c r="I468">
        <v>13</v>
      </c>
    </row>
    <row r="469" spans="1:9" x14ac:dyDescent="0.25">
      <c r="A469" t="s">
        <v>0</v>
      </c>
      <c r="B469" t="s">
        <v>81</v>
      </c>
      <c r="C469" t="s">
        <v>938</v>
      </c>
      <c r="D469" s="1">
        <v>42572</v>
      </c>
      <c r="E469">
        <v>266.76</v>
      </c>
      <c r="F469" t="s">
        <v>1</v>
      </c>
      <c r="G469" s="2">
        <v>0.63541666666666663</v>
      </c>
      <c r="H469">
        <v>16</v>
      </c>
      <c r="I469">
        <v>15</v>
      </c>
    </row>
    <row r="470" spans="1:9" x14ac:dyDescent="0.25">
      <c r="A470" t="s">
        <v>0</v>
      </c>
      <c r="B470" t="s">
        <v>81</v>
      </c>
      <c r="C470" t="s">
        <v>936</v>
      </c>
      <c r="D470" s="1">
        <v>42640</v>
      </c>
      <c r="E470">
        <v>333.12</v>
      </c>
      <c r="F470" t="s">
        <v>1</v>
      </c>
      <c r="G470" s="2">
        <v>0.57291666666666663</v>
      </c>
      <c r="H470">
        <v>14</v>
      </c>
      <c r="I470">
        <v>14</v>
      </c>
    </row>
    <row r="471" spans="1:9" x14ac:dyDescent="0.25">
      <c r="A471" t="s">
        <v>0</v>
      </c>
      <c r="B471" t="s">
        <v>81</v>
      </c>
      <c r="C471" t="s">
        <v>937</v>
      </c>
      <c r="D471" s="1">
        <v>42573</v>
      </c>
      <c r="E471">
        <v>322.32</v>
      </c>
      <c r="F471" t="s">
        <v>1</v>
      </c>
      <c r="G471" s="2">
        <v>0.51041666666666663</v>
      </c>
      <c r="H471">
        <v>13</v>
      </c>
      <c r="I471">
        <v>13</v>
      </c>
    </row>
    <row r="472" spans="1:9" x14ac:dyDescent="0.25">
      <c r="A472" t="s">
        <v>0</v>
      </c>
      <c r="B472" t="s">
        <v>81</v>
      </c>
      <c r="C472" t="s">
        <v>939</v>
      </c>
      <c r="D472" s="1">
        <v>42600</v>
      </c>
      <c r="E472">
        <v>55.2</v>
      </c>
      <c r="F472" t="s">
        <v>1</v>
      </c>
      <c r="G472" s="2">
        <v>0.54166666666666663</v>
      </c>
      <c r="H472">
        <v>13</v>
      </c>
      <c r="I472">
        <v>13</v>
      </c>
    </row>
    <row r="473" spans="1:9" x14ac:dyDescent="0.25">
      <c r="A473" t="s">
        <v>0</v>
      </c>
      <c r="B473" t="s">
        <v>81</v>
      </c>
      <c r="C473" t="s">
        <v>940</v>
      </c>
      <c r="D473" s="1">
        <v>42541</v>
      </c>
      <c r="E473">
        <v>110.96</v>
      </c>
      <c r="F473" t="s">
        <v>1</v>
      </c>
      <c r="G473" s="2">
        <v>0.48958333333333331</v>
      </c>
      <c r="H473">
        <v>12</v>
      </c>
      <c r="I473">
        <v>12</v>
      </c>
    </row>
    <row r="474" spans="1:9" x14ac:dyDescent="0.25">
      <c r="A474" t="s">
        <v>0</v>
      </c>
      <c r="B474" t="s">
        <v>129</v>
      </c>
      <c r="C474" t="s">
        <v>412</v>
      </c>
      <c r="D474" s="1">
        <v>42642</v>
      </c>
      <c r="E474">
        <v>201.92</v>
      </c>
      <c r="F474" t="s">
        <v>1</v>
      </c>
      <c r="G474" s="2">
        <v>0.61458333333333337</v>
      </c>
      <c r="H474">
        <v>15</v>
      </c>
      <c r="I474">
        <v>15</v>
      </c>
    </row>
    <row r="475" spans="1:9" x14ac:dyDescent="0.25">
      <c r="A475" t="s">
        <v>0</v>
      </c>
      <c r="B475" t="s">
        <v>129</v>
      </c>
      <c r="C475" t="s">
        <v>413</v>
      </c>
      <c r="D475" s="1">
        <v>42541</v>
      </c>
      <c r="E475">
        <v>217.16</v>
      </c>
      <c r="F475" t="s">
        <v>1</v>
      </c>
      <c r="G475" s="2">
        <v>0.63541666666666663</v>
      </c>
      <c r="H475">
        <v>16</v>
      </c>
      <c r="I475">
        <v>15</v>
      </c>
    </row>
    <row r="476" spans="1:9" x14ac:dyDescent="0.25">
      <c r="A476" t="s">
        <v>0</v>
      </c>
      <c r="B476" t="s">
        <v>129</v>
      </c>
      <c r="C476" t="s">
        <v>414</v>
      </c>
      <c r="D476" s="1">
        <v>42640</v>
      </c>
      <c r="E476">
        <v>36.840000000000003</v>
      </c>
      <c r="F476" t="s">
        <v>1</v>
      </c>
      <c r="G476" s="2">
        <v>0.57291666666666663</v>
      </c>
      <c r="H476">
        <v>14</v>
      </c>
      <c r="I476">
        <v>14</v>
      </c>
    </row>
    <row r="477" spans="1:9" x14ac:dyDescent="0.25">
      <c r="A477" t="s">
        <v>0</v>
      </c>
      <c r="B477" t="s">
        <v>129</v>
      </c>
      <c r="C477" t="s">
        <v>415</v>
      </c>
      <c r="D477" s="1">
        <v>42576</v>
      </c>
      <c r="E477">
        <v>266.83999999999997</v>
      </c>
      <c r="F477" t="s">
        <v>1</v>
      </c>
      <c r="G477" s="2">
        <v>0.42708333333333331</v>
      </c>
      <c r="H477">
        <v>11</v>
      </c>
      <c r="I477">
        <v>11</v>
      </c>
    </row>
    <row r="478" spans="1:9" x14ac:dyDescent="0.25">
      <c r="A478" t="s">
        <v>0</v>
      </c>
      <c r="B478" t="s">
        <v>129</v>
      </c>
      <c r="C478" t="s">
        <v>416</v>
      </c>
      <c r="D478" s="1">
        <v>42640</v>
      </c>
      <c r="E478">
        <v>254.32</v>
      </c>
      <c r="F478" t="s">
        <v>1</v>
      </c>
      <c r="G478" s="2">
        <v>0.57291666666666663</v>
      </c>
      <c r="H478">
        <v>14</v>
      </c>
      <c r="I478">
        <v>14</v>
      </c>
    </row>
    <row r="479" spans="1:9" x14ac:dyDescent="0.25">
      <c r="A479" t="s">
        <v>0</v>
      </c>
      <c r="B479" t="s">
        <v>129</v>
      </c>
      <c r="C479" t="s">
        <v>417</v>
      </c>
      <c r="D479" s="1">
        <v>42639</v>
      </c>
      <c r="E479">
        <v>232.2</v>
      </c>
      <c r="F479" t="s">
        <v>1</v>
      </c>
      <c r="G479" s="2">
        <v>0.625</v>
      </c>
      <c r="H479">
        <v>15</v>
      </c>
      <c r="I479">
        <v>15</v>
      </c>
    </row>
    <row r="480" spans="1:9" x14ac:dyDescent="0.25">
      <c r="A480" t="s">
        <v>0</v>
      </c>
      <c r="B480" t="s">
        <v>82</v>
      </c>
      <c r="C480" t="s">
        <v>650</v>
      </c>
      <c r="D480" s="1">
        <v>42573</v>
      </c>
      <c r="E480">
        <v>297</v>
      </c>
      <c r="F480" t="s">
        <v>2</v>
      </c>
      <c r="G480" s="2">
        <v>0.70833333333333337</v>
      </c>
      <c r="H480">
        <v>17</v>
      </c>
      <c r="I480">
        <v>17</v>
      </c>
    </row>
    <row r="481" spans="1:9" x14ac:dyDescent="0.25">
      <c r="A481" t="s">
        <v>0</v>
      </c>
      <c r="B481" t="s">
        <v>82</v>
      </c>
      <c r="C481" t="s">
        <v>651</v>
      </c>
      <c r="D481" s="1">
        <v>42573</v>
      </c>
      <c r="E481">
        <v>242.24</v>
      </c>
      <c r="F481" t="s">
        <v>1</v>
      </c>
      <c r="G481" s="2">
        <v>0.70833333333333337</v>
      </c>
      <c r="H481">
        <v>17</v>
      </c>
      <c r="I481">
        <v>17</v>
      </c>
    </row>
    <row r="482" spans="1:9" x14ac:dyDescent="0.25">
      <c r="A482" t="s">
        <v>0</v>
      </c>
      <c r="B482" t="s">
        <v>82</v>
      </c>
      <c r="C482" t="s">
        <v>656</v>
      </c>
      <c r="D482" s="1">
        <v>42639</v>
      </c>
      <c r="E482">
        <v>365.65</v>
      </c>
      <c r="F482" t="s">
        <v>1</v>
      </c>
      <c r="G482" s="2">
        <v>0.80208333333333337</v>
      </c>
      <c r="H482">
        <v>20</v>
      </c>
      <c r="I482">
        <v>20</v>
      </c>
    </row>
    <row r="483" spans="1:9" x14ac:dyDescent="0.25">
      <c r="A483" t="s">
        <v>0</v>
      </c>
      <c r="B483" t="s">
        <v>82</v>
      </c>
      <c r="C483" t="s">
        <v>657</v>
      </c>
      <c r="D483" s="1">
        <v>42597</v>
      </c>
      <c r="E483">
        <v>273.64999999999998</v>
      </c>
      <c r="F483" t="s">
        <v>2</v>
      </c>
      <c r="G483" s="2">
        <v>0.70833333333333337</v>
      </c>
      <c r="H483">
        <v>17</v>
      </c>
      <c r="I483">
        <v>17</v>
      </c>
    </row>
    <row r="484" spans="1:9" x14ac:dyDescent="0.25">
      <c r="A484" t="s">
        <v>0</v>
      </c>
      <c r="B484" t="s">
        <v>82</v>
      </c>
      <c r="C484" t="s">
        <v>660</v>
      </c>
      <c r="D484" s="1">
        <v>42573</v>
      </c>
      <c r="E484">
        <v>45.6</v>
      </c>
      <c r="F484" t="s">
        <v>1</v>
      </c>
      <c r="G484" s="2">
        <v>0.69791666666666663</v>
      </c>
      <c r="H484">
        <v>17</v>
      </c>
      <c r="I484">
        <v>17</v>
      </c>
    </row>
    <row r="485" spans="1:9" x14ac:dyDescent="0.25">
      <c r="A485" t="s">
        <v>0</v>
      </c>
      <c r="B485" t="s">
        <v>82</v>
      </c>
      <c r="C485" t="s">
        <v>973</v>
      </c>
      <c r="D485" s="1">
        <v>42597</v>
      </c>
      <c r="E485">
        <v>251.17</v>
      </c>
      <c r="F485" t="s">
        <v>1</v>
      </c>
      <c r="G485" s="2">
        <v>0.48958333333333331</v>
      </c>
      <c r="H485">
        <v>12</v>
      </c>
      <c r="I485">
        <v>12</v>
      </c>
    </row>
    <row r="486" spans="1:9" x14ac:dyDescent="0.25">
      <c r="A486" t="s">
        <v>0</v>
      </c>
      <c r="B486" t="s">
        <v>82</v>
      </c>
      <c r="C486" t="s">
        <v>987</v>
      </c>
      <c r="D486" s="1">
        <v>42597</v>
      </c>
      <c r="E486">
        <v>405.12</v>
      </c>
      <c r="F486" t="s">
        <v>1</v>
      </c>
      <c r="G486" s="2">
        <v>0.66666666666666663</v>
      </c>
      <c r="H486">
        <v>16</v>
      </c>
      <c r="I486">
        <v>16</v>
      </c>
    </row>
    <row r="487" spans="1:9" x14ac:dyDescent="0.25">
      <c r="A487" t="s">
        <v>0</v>
      </c>
      <c r="B487" t="s">
        <v>82</v>
      </c>
      <c r="C487" t="s">
        <v>988</v>
      </c>
      <c r="D487" s="1">
        <v>42573</v>
      </c>
      <c r="E487">
        <v>335.47</v>
      </c>
      <c r="F487" t="s">
        <v>1</v>
      </c>
      <c r="G487" s="2">
        <v>0.69791666666666663</v>
      </c>
      <c r="H487">
        <v>17</v>
      </c>
      <c r="I487">
        <v>17</v>
      </c>
    </row>
    <row r="488" spans="1:9" x14ac:dyDescent="0.25">
      <c r="A488" t="s">
        <v>0</v>
      </c>
      <c r="B488" t="s">
        <v>82</v>
      </c>
      <c r="C488" t="s">
        <v>653</v>
      </c>
      <c r="D488" s="1">
        <v>42573</v>
      </c>
      <c r="E488">
        <v>166.77</v>
      </c>
      <c r="F488" t="s">
        <v>1</v>
      </c>
      <c r="G488" s="2">
        <v>0.71875</v>
      </c>
      <c r="H488">
        <v>18</v>
      </c>
      <c r="I488">
        <v>18</v>
      </c>
    </row>
    <row r="489" spans="1:9" x14ac:dyDescent="0.25">
      <c r="A489" t="s">
        <v>0</v>
      </c>
      <c r="B489" t="s">
        <v>82</v>
      </c>
      <c r="C489" t="s">
        <v>654</v>
      </c>
      <c r="D489" s="1">
        <v>42598</v>
      </c>
      <c r="E489">
        <v>512.48</v>
      </c>
      <c r="F489" t="s">
        <v>1</v>
      </c>
      <c r="G489" s="2">
        <v>0.70833333333333337</v>
      </c>
      <c r="H489">
        <v>17</v>
      </c>
      <c r="I489">
        <v>17</v>
      </c>
    </row>
    <row r="490" spans="1:9" x14ac:dyDescent="0.25">
      <c r="A490" t="s">
        <v>0</v>
      </c>
      <c r="B490" t="s">
        <v>82</v>
      </c>
      <c r="C490" t="s">
        <v>655</v>
      </c>
      <c r="D490" s="1">
        <v>42573</v>
      </c>
      <c r="E490">
        <v>357.23</v>
      </c>
      <c r="F490" t="s">
        <v>1</v>
      </c>
      <c r="G490" s="2">
        <v>0.75</v>
      </c>
      <c r="H490">
        <v>18</v>
      </c>
      <c r="I490">
        <v>18</v>
      </c>
    </row>
    <row r="491" spans="1:9" x14ac:dyDescent="0.25">
      <c r="A491" t="s">
        <v>0</v>
      </c>
      <c r="B491" t="s">
        <v>82</v>
      </c>
      <c r="C491" t="s">
        <v>659</v>
      </c>
      <c r="D491" s="1">
        <v>42573</v>
      </c>
      <c r="E491">
        <v>239.07</v>
      </c>
      <c r="F491" t="s">
        <v>1</v>
      </c>
      <c r="G491" s="2">
        <v>0.6875</v>
      </c>
      <c r="H491">
        <v>17</v>
      </c>
      <c r="I491">
        <v>17</v>
      </c>
    </row>
    <row r="492" spans="1:9" x14ac:dyDescent="0.25">
      <c r="A492" t="s">
        <v>0</v>
      </c>
      <c r="B492" t="s">
        <v>82</v>
      </c>
      <c r="C492" t="s">
        <v>965</v>
      </c>
      <c r="D492" s="1">
        <v>42573</v>
      </c>
      <c r="E492">
        <v>383.09</v>
      </c>
      <c r="F492" t="s">
        <v>1</v>
      </c>
      <c r="G492" s="2">
        <v>0.73958333333333337</v>
      </c>
      <c r="H492">
        <v>18</v>
      </c>
      <c r="I492">
        <v>18</v>
      </c>
    </row>
    <row r="493" spans="1:9" x14ac:dyDescent="0.25">
      <c r="A493" t="s">
        <v>0</v>
      </c>
      <c r="B493" t="s">
        <v>82</v>
      </c>
      <c r="C493" t="s">
        <v>976</v>
      </c>
      <c r="D493" s="1">
        <v>42573</v>
      </c>
      <c r="E493">
        <v>394.45</v>
      </c>
      <c r="F493" t="s">
        <v>1</v>
      </c>
      <c r="G493" s="2">
        <v>0.73958333333333337</v>
      </c>
      <c r="H493">
        <v>18</v>
      </c>
      <c r="I493">
        <v>18</v>
      </c>
    </row>
    <row r="494" spans="1:9" x14ac:dyDescent="0.25">
      <c r="A494" t="s">
        <v>0</v>
      </c>
      <c r="B494" t="s">
        <v>82</v>
      </c>
      <c r="C494" t="s">
        <v>989</v>
      </c>
      <c r="D494" s="1">
        <v>42597</v>
      </c>
      <c r="E494">
        <v>342.21</v>
      </c>
      <c r="F494" t="s">
        <v>1</v>
      </c>
      <c r="G494" s="2">
        <v>0.65625</v>
      </c>
      <c r="H494">
        <v>16</v>
      </c>
      <c r="I494">
        <v>15</v>
      </c>
    </row>
    <row r="495" spans="1:9" x14ac:dyDescent="0.25">
      <c r="C495" t="s">
        <v>1082</v>
      </c>
      <c r="D495" s="1">
        <v>42639</v>
      </c>
      <c r="E495">
        <v>16</v>
      </c>
      <c r="F495" t="s">
        <v>2</v>
      </c>
      <c r="G495" s="2">
        <v>0.5</v>
      </c>
      <c r="H495">
        <v>12</v>
      </c>
      <c r="I495">
        <v>12</v>
      </c>
    </row>
    <row r="496" spans="1:9" x14ac:dyDescent="0.25">
      <c r="C496" t="s">
        <v>1082</v>
      </c>
      <c r="D496" s="1">
        <v>42598</v>
      </c>
      <c r="E496">
        <v>134</v>
      </c>
      <c r="F496" t="s">
        <v>2</v>
      </c>
      <c r="G496" s="2">
        <v>0.66666666666666663</v>
      </c>
      <c r="H496">
        <v>16</v>
      </c>
      <c r="I496">
        <v>16</v>
      </c>
    </row>
    <row r="497" spans="1:9" x14ac:dyDescent="0.25">
      <c r="A497" t="s">
        <v>0</v>
      </c>
      <c r="B497" t="s">
        <v>83</v>
      </c>
      <c r="C497" t="s">
        <v>966</v>
      </c>
      <c r="D497" s="1">
        <v>42639</v>
      </c>
      <c r="E497">
        <v>464.68</v>
      </c>
      <c r="F497" t="s">
        <v>1</v>
      </c>
      <c r="G497" s="2">
        <v>0.64583333333333337</v>
      </c>
      <c r="H497">
        <v>16</v>
      </c>
      <c r="I497">
        <v>15</v>
      </c>
    </row>
    <row r="498" spans="1:9" x14ac:dyDescent="0.25">
      <c r="A498" t="s">
        <v>0</v>
      </c>
      <c r="B498" t="s">
        <v>83</v>
      </c>
      <c r="C498" t="s">
        <v>967</v>
      </c>
      <c r="D498" s="1">
        <v>42639</v>
      </c>
      <c r="E498">
        <v>539.23</v>
      </c>
      <c r="F498" t="s">
        <v>1</v>
      </c>
      <c r="G498" s="2">
        <v>0.77083333333333337</v>
      </c>
      <c r="H498">
        <v>19</v>
      </c>
      <c r="I498">
        <v>19</v>
      </c>
    </row>
    <row r="499" spans="1:9" x14ac:dyDescent="0.25">
      <c r="A499" t="s">
        <v>0</v>
      </c>
      <c r="B499" t="s">
        <v>83</v>
      </c>
      <c r="C499" t="s">
        <v>968</v>
      </c>
      <c r="D499" s="1">
        <v>42639</v>
      </c>
      <c r="E499">
        <v>474.35</v>
      </c>
      <c r="F499" t="s">
        <v>2</v>
      </c>
      <c r="G499" s="2">
        <v>0.77083333333333337</v>
      </c>
      <c r="H499">
        <v>19</v>
      </c>
      <c r="I499">
        <v>19</v>
      </c>
    </row>
    <row r="500" spans="1:9" x14ac:dyDescent="0.25">
      <c r="A500" t="s">
        <v>0</v>
      </c>
      <c r="B500" t="s">
        <v>83</v>
      </c>
      <c r="C500" t="s">
        <v>969</v>
      </c>
      <c r="D500" s="1">
        <v>42639</v>
      </c>
      <c r="E500">
        <v>417.95</v>
      </c>
      <c r="F500" t="s">
        <v>1</v>
      </c>
      <c r="G500" s="2">
        <v>0.66666666666666663</v>
      </c>
      <c r="H500">
        <v>16</v>
      </c>
      <c r="I500">
        <v>16</v>
      </c>
    </row>
    <row r="501" spans="1:9" x14ac:dyDescent="0.25">
      <c r="A501" t="s">
        <v>0</v>
      </c>
      <c r="B501" t="s">
        <v>83</v>
      </c>
      <c r="C501" t="s">
        <v>970</v>
      </c>
      <c r="D501" s="1">
        <v>42639</v>
      </c>
      <c r="E501">
        <v>209.24</v>
      </c>
      <c r="F501" t="s">
        <v>1</v>
      </c>
      <c r="G501" s="2">
        <v>0.64583333333333337</v>
      </c>
      <c r="H501">
        <v>16</v>
      </c>
      <c r="I501">
        <v>15</v>
      </c>
    </row>
    <row r="502" spans="1:9" x14ac:dyDescent="0.25">
      <c r="A502" t="s">
        <v>0</v>
      </c>
      <c r="B502" t="s">
        <v>83</v>
      </c>
      <c r="C502" t="s">
        <v>971</v>
      </c>
      <c r="D502" s="1">
        <v>42639</v>
      </c>
      <c r="E502">
        <v>408.68</v>
      </c>
      <c r="F502" t="s">
        <v>1</v>
      </c>
      <c r="G502" s="2">
        <v>0.80208333333333337</v>
      </c>
      <c r="H502">
        <v>20</v>
      </c>
      <c r="I502">
        <v>20</v>
      </c>
    </row>
    <row r="503" spans="1:9" x14ac:dyDescent="0.25">
      <c r="A503" t="s">
        <v>0</v>
      </c>
      <c r="B503" t="s">
        <v>83</v>
      </c>
      <c r="C503" t="s">
        <v>972</v>
      </c>
      <c r="D503" s="1">
        <v>42639</v>
      </c>
      <c r="E503">
        <v>241.97</v>
      </c>
      <c r="F503" t="s">
        <v>1</v>
      </c>
      <c r="G503" s="2">
        <v>0.8125</v>
      </c>
      <c r="H503">
        <v>20</v>
      </c>
      <c r="I503">
        <v>20</v>
      </c>
    </row>
    <row r="504" spans="1:9" x14ac:dyDescent="0.25">
      <c r="A504" t="s">
        <v>1083</v>
      </c>
      <c r="B504" t="s">
        <v>84</v>
      </c>
      <c r="C504" t="s">
        <v>527</v>
      </c>
      <c r="D504" s="1">
        <v>42633</v>
      </c>
      <c r="E504">
        <v>61</v>
      </c>
      <c r="F504" t="s">
        <v>2</v>
      </c>
      <c r="G504" s="2">
        <v>0.375</v>
      </c>
      <c r="H504">
        <v>9</v>
      </c>
      <c r="I504">
        <v>9</v>
      </c>
    </row>
    <row r="505" spans="1:9" x14ac:dyDescent="0.25">
      <c r="A505" t="s">
        <v>0</v>
      </c>
      <c r="B505" t="s">
        <v>85</v>
      </c>
      <c r="C505" t="s">
        <v>303</v>
      </c>
      <c r="D505" s="1">
        <v>42639</v>
      </c>
      <c r="E505">
        <v>256.08</v>
      </c>
      <c r="F505" t="s">
        <v>1</v>
      </c>
      <c r="G505" s="2">
        <v>0.82291666666666663</v>
      </c>
      <c r="H505">
        <v>20</v>
      </c>
      <c r="I505">
        <v>20</v>
      </c>
    </row>
    <row r="506" spans="1:9" x14ac:dyDescent="0.25">
      <c r="A506" t="s">
        <v>0</v>
      </c>
      <c r="B506" t="s">
        <v>85</v>
      </c>
      <c r="C506" t="s">
        <v>304</v>
      </c>
      <c r="D506" s="1">
        <v>42640</v>
      </c>
      <c r="E506">
        <v>372.56</v>
      </c>
      <c r="F506" t="s">
        <v>1</v>
      </c>
      <c r="G506" s="2">
        <v>0.44791666666666669</v>
      </c>
      <c r="H506">
        <v>11</v>
      </c>
      <c r="I506">
        <v>11</v>
      </c>
    </row>
    <row r="507" spans="1:9" x14ac:dyDescent="0.25">
      <c r="A507" t="s">
        <v>0</v>
      </c>
      <c r="B507" t="s">
        <v>85</v>
      </c>
      <c r="C507" t="s">
        <v>305</v>
      </c>
      <c r="D507" s="1">
        <v>42640</v>
      </c>
      <c r="E507">
        <v>72.3</v>
      </c>
      <c r="F507" t="s">
        <v>1</v>
      </c>
      <c r="G507" s="2">
        <v>0.84375</v>
      </c>
      <c r="H507">
        <v>21</v>
      </c>
      <c r="I507">
        <v>21</v>
      </c>
    </row>
    <row r="508" spans="1:9" x14ac:dyDescent="0.25">
      <c r="A508" t="s">
        <v>0</v>
      </c>
      <c r="B508" t="s">
        <v>85</v>
      </c>
      <c r="C508" t="s">
        <v>306</v>
      </c>
      <c r="D508" s="1">
        <v>42578</v>
      </c>
      <c r="E508">
        <v>242.4</v>
      </c>
      <c r="F508" t="s">
        <v>1</v>
      </c>
      <c r="G508" s="2">
        <v>0.875</v>
      </c>
      <c r="H508">
        <v>21</v>
      </c>
      <c r="I508">
        <v>21</v>
      </c>
    </row>
    <row r="509" spans="1:9" x14ac:dyDescent="0.25">
      <c r="A509" t="s">
        <v>0</v>
      </c>
      <c r="B509" t="s">
        <v>85</v>
      </c>
      <c r="C509" t="s">
        <v>835</v>
      </c>
      <c r="D509" s="1">
        <v>42578</v>
      </c>
      <c r="E509">
        <v>269.39999999999998</v>
      </c>
      <c r="F509" t="s">
        <v>1</v>
      </c>
      <c r="G509" s="2">
        <v>0.66666666666666663</v>
      </c>
      <c r="H509">
        <v>16</v>
      </c>
      <c r="I509">
        <v>16</v>
      </c>
    </row>
    <row r="510" spans="1:9" x14ac:dyDescent="0.25">
      <c r="A510" t="s">
        <v>0</v>
      </c>
      <c r="B510" t="s">
        <v>85</v>
      </c>
      <c r="C510" t="s">
        <v>836</v>
      </c>
      <c r="D510" s="1">
        <v>42639</v>
      </c>
      <c r="E510">
        <v>467.9</v>
      </c>
      <c r="F510" t="s">
        <v>1</v>
      </c>
      <c r="G510" s="2">
        <v>0.82291666666666663</v>
      </c>
      <c r="H510">
        <v>20</v>
      </c>
      <c r="I510">
        <v>20</v>
      </c>
    </row>
    <row r="511" spans="1:9" x14ac:dyDescent="0.25">
      <c r="A511" t="s">
        <v>0</v>
      </c>
      <c r="B511" t="s">
        <v>85</v>
      </c>
      <c r="C511" t="s">
        <v>837</v>
      </c>
      <c r="D511" s="1">
        <v>42573</v>
      </c>
      <c r="E511">
        <v>146.53</v>
      </c>
      <c r="F511" t="s">
        <v>1</v>
      </c>
      <c r="G511" s="2">
        <v>0.88541666666666663</v>
      </c>
      <c r="H511">
        <v>22</v>
      </c>
      <c r="I511">
        <v>22</v>
      </c>
    </row>
    <row r="512" spans="1:9" x14ac:dyDescent="0.25">
      <c r="A512" t="s">
        <v>0</v>
      </c>
      <c r="B512" t="s">
        <v>86</v>
      </c>
      <c r="C512" t="s">
        <v>279</v>
      </c>
      <c r="D512" s="1">
        <v>42635</v>
      </c>
      <c r="E512">
        <v>343.8</v>
      </c>
      <c r="F512" t="s">
        <v>1</v>
      </c>
      <c r="G512" s="2">
        <v>0.57291666666666663</v>
      </c>
      <c r="H512">
        <v>14</v>
      </c>
      <c r="I512">
        <v>14</v>
      </c>
    </row>
    <row r="513" spans="1:9" x14ac:dyDescent="0.25">
      <c r="A513" t="s">
        <v>0</v>
      </c>
      <c r="B513" t="s">
        <v>86</v>
      </c>
      <c r="C513" t="s">
        <v>289</v>
      </c>
      <c r="D513" s="1">
        <v>42639</v>
      </c>
      <c r="E513">
        <v>258.68</v>
      </c>
      <c r="F513" t="s">
        <v>1</v>
      </c>
      <c r="G513" s="2">
        <v>0.79166666666666663</v>
      </c>
      <c r="H513">
        <v>19</v>
      </c>
      <c r="I513">
        <v>19</v>
      </c>
    </row>
    <row r="514" spans="1:9" x14ac:dyDescent="0.25">
      <c r="A514" t="s">
        <v>0</v>
      </c>
      <c r="B514" t="s">
        <v>86</v>
      </c>
      <c r="C514" t="s">
        <v>295</v>
      </c>
      <c r="D514" s="1">
        <v>42639</v>
      </c>
      <c r="E514">
        <v>259.8</v>
      </c>
      <c r="F514" t="s">
        <v>1</v>
      </c>
      <c r="G514" s="2">
        <v>0.69791666666666663</v>
      </c>
      <c r="H514">
        <v>17</v>
      </c>
      <c r="I514">
        <v>17</v>
      </c>
    </row>
    <row r="515" spans="1:9" x14ac:dyDescent="0.25">
      <c r="A515" t="s">
        <v>0</v>
      </c>
      <c r="B515" t="s">
        <v>86</v>
      </c>
      <c r="C515" t="s">
        <v>298</v>
      </c>
      <c r="D515" s="1">
        <v>42639</v>
      </c>
      <c r="E515">
        <v>370.8</v>
      </c>
      <c r="F515" t="s">
        <v>1</v>
      </c>
      <c r="G515" s="2">
        <v>0.75</v>
      </c>
      <c r="H515">
        <v>18</v>
      </c>
      <c r="I515">
        <v>18</v>
      </c>
    </row>
    <row r="516" spans="1:9" x14ac:dyDescent="0.25">
      <c r="A516" t="s">
        <v>0</v>
      </c>
      <c r="B516" t="s">
        <v>86</v>
      </c>
      <c r="C516" t="s">
        <v>742</v>
      </c>
      <c r="D516" s="1">
        <v>42580</v>
      </c>
      <c r="E516">
        <v>161.28</v>
      </c>
      <c r="F516" t="s">
        <v>1</v>
      </c>
      <c r="G516" s="2">
        <v>0.52083333333333337</v>
      </c>
      <c r="H516">
        <v>13</v>
      </c>
      <c r="I516">
        <v>13</v>
      </c>
    </row>
    <row r="517" spans="1:9" x14ac:dyDescent="0.25">
      <c r="A517" t="s">
        <v>0</v>
      </c>
      <c r="B517" t="s">
        <v>86</v>
      </c>
      <c r="C517" t="s">
        <v>743</v>
      </c>
      <c r="D517" s="1">
        <v>42639</v>
      </c>
      <c r="E517">
        <v>360</v>
      </c>
      <c r="F517" t="s">
        <v>2</v>
      </c>
      <c r="G517" s="2">
        <v>0.8125</v>
      </c>
      <c r="H517">
        <v>20</v>
      </c>
      <c r="I517">
        <v>20</v>
      </c>
    </row>
    <row r="518" spans="1:9" x14ac:dyDescent="0.25">
      <c r="A518" t="s">
        <v>0</v>
      </c>
      <c r="B518" t="s">
        <v>86</v>
      </c>
      <c r="C518" t="s">
        <v>745</v>
      </c>
      <c r="D518" s="1">
        <v>42639</v>
      </c>
      <c r="E518">
        <v>250</v>
      </c>
      <c r="F518" t="s">
        <v>2</v>
      </c>
      <c r="G518" s="2">
        <v>0.65625</v>
      </c>
      <c r="H518">
        <v>16</v>
      </c>
      <c r="I518">
        <v>16</v>
      </c>
    </row>
    <row r="519" spans="1:9" x14ac:dyDescent="0.25">
      <c r="A519" t="s">
        <v>0</v>
      </c>
      <c r="B519" t="s">
        <v>86</v>
      </c>
      <c r="C519" t="s">
        <v>856</v>
      </c>
      <c r="D519" s="1">
        <v>42639</v>
      </c>
      <c r="E519">
        <v>462.12</v>
      </c>
      <c r="F519" t="s">
        <v>1</v>
      </c>
      <c r="G519" s="2">
        <v>0.82291666666666663</v>
      </c>
      <c r="H519">
        <v>20</v>
      </c>
      <c r="I519">
        <v>20</v>
      </c>
    </row>
    <row r="520" spans="1:9" x14ac:dyDescent="0.25">
      <c r="A520" t="s">
        <v>0</v>
      </c>
      <c r="B520" t="s">
        <v>86</v>
      </c>
      <c r="C520" t="s">
        <v>365</v>
      </c>
      <c r="D520" s="1">
        <v>42508</v>
      </c>
      <c r="E520">
        <v>442</v>
      </c>
      <c r="F520" t="s">
        <v>2</v>
      </c>
      <c r="G520" s="2">
        <v>0.78125</v>
      </c>
      <c r="H520">
        <v>19</v>
      </c>
      <c r="I520">
        <v>19</v>
      </c>
    </row>
    <row r="521" spans="1:9" x14ac:dyDescent="0.25">
      <c r="A521" t="s">
        <v>0</v>
      </c>
      <c r="B521" t="s">
        <v>86</v>
      </c>
      <c r="C521" t="s">
        <v>396</v>
      </c>
      <c r="D521" s="1">
        <v>42639</v>
      </c>
      <c r="E521">
        <v>332.6</v>
      </c>
      <c r="F521" t="s">
        <v>1</v>
      </c>
      <c r="G521" s="2">
        <v>0.60416666666666663</v>
      </c>
      <c r="H521">
        <v>15</v>
      </c>
      <c r="I521">
        <v>15</v>
      </c>
    </row>
    <row r="522" spans="1:9" x14ac:dyDescent="0.25">
      <c r="A522" t="s">
        <v>0</v>
      </c>
      <c r="B522" t="s">
        <v>86</v>
      </c>
      <c r="C522" t="s">
        <v>741</v>
      </c>
      <c r="D522" s="1">
        <v>42639</v>
      </c>
      <c r="E522">
        <v>235.2</v>
      </c>
      <c r="F522" t="s">
        <v>1</v>
      </c>
      <c r="G522" s="2">
        <v>0.71875</v>
      </c>
      <c r="H522">
        <v>18</v>
      </c>
      <c r="I522">
        <v>18</v>
      </c>
    </row>
    <row r="523" spans="1:9" x14ac:dyDescent="0.25">
      <c r="A523" t="s">
        <v>0</v>
      </c>
      <c r="B523" t="s">
        <v>86</v>
      </c>
      <c r="C523" t="s">
        <v>744</v>
      </c>
      <c r="D523" s="1">
        <v>42643</v>
      </c>
      <c r="E523">
        <v>401.4</v>
      </c>
      <c r="F523" t="s">
        <v>1</v>
      </c>
      <c r="G523" s="2">
        <v>0.54166666666666663</v>
      </c>
      <c r="H523">
        <v>13</v>
      </c>
      <c r="I523">
        <v>13</v>
      </c>
    </row>
    <row r="524" spans="1:9" x14ac:dyDescent="0.25">
      <c r="A524" t="s">
        <v>0</v>
      </c>
      <c r="B524" t="s">
        <v>87</v>
      </c>
      <c r="C524" t="s">
        <v>371</v>
      </c>
      <c r="D524" s="1">
        <v>42573</v>
      </c>
      <c r="E524">
        <v>182.64</v>
      </c>
      <c r="F524" t="s">
        <v>1</v>
      </c>
      <c r="G524" s="2">
        <v>0.77083333333333337</v>
      </c>
      <c r="H524">
        <v>19</v>
      </c>
      <c r="I524">
        <v>19</v>
      </c>
    </row>
    <row r="525" spans="1:9" x14ac:dyDescent="0.25">
      <c r="A525" t="s">
        <v>0</v>
      </c>
      <c r="B525" t="s">
        <v>87</v>
      </c>
      <c r="C525" t="s">
        <v>372</v>
      </c>
      <c r="D525" s="1">
        <v>42563</v>
      </c>
      <c r="E525">
        <v>51.84</v>
      </c>
      <c r="F525" t="s">
        <v>1</v>
      </c>
      <c r="G525" s="2">
        <v>0.33333333333333331</v>
      </c>
      <c r="H525">
        <v>8</v>
      </c>
      <c r="I525">
        <v>8</v>
      </c>
    </row>
    <row r="526" spans="1:9" x14ac:dyDescent="0.25">
      <c r="A526" t="s">
        <v>0</v>
      </c>
      <c r="B526" t="s">
        <v>87</v>
      </c>
      <c r="C526" t="s">
        <v>373</v>
      </c>
      <c r="D526" s="1">
        <v>42556</v>
      </c>
      <c r="E526">
        <v>-371.2</v>
      </c>
      <c r="F526" t="s">
        <v>2</v>
      </c>
      <c r="G526" s="2">
        <v>0.375</v>
      </c>
      <c r="H526">
        <v>9</v>
      </c>
      <c r="I526">
        <v>9</v>
      </c>
    </row>
    <row r="527" spans="1:9" x14ac:dyDescent="0.25">
      <c r="A527" t="s">
        <v>0</v>
      </c>
      <c r="B527" t="s">
        <v>87</v>
      </c>
      <c r="C527" t="s">
        <v>374</v>
      </c>
      <c r="D527" s="1">
        <v>42491</v>
      </c>
      <c r="E527">
        <v>0</v>
      </c>
      <c r="F527" t="s">
        <v>1</v>
      </c>
      <c r="G527" s="2">
        <v>0</v>
      </c>
      <c r="H527">
        <v>0</v>
      </c>
      <c r="I527">
        <v>0</v>
      </c>
    </row>
    <row r="528" spans="1:9" x14ac:dyDescent="0.25">
      <c r="A528" t="s">
        <v>0</v>
      </c>
      <c r="B528" t="s">
        <v>88</v>
      </c>
      <c r="C528" t="s">
        <v>347</v>
      </c>
      <c r="D528" s="1">
        <v>42639</v>
      </c>
      <c r="E528">
        <v>166.92</v>
      </c>
      <c r="F528" t="s">
        <v>1</v>
      </c>
      <c r="G528" s="2">
        <v>0.83333333333333337</v>
      </c>
      <c r="H528">
        <v>20</v>
      </c>
      <c r="I528">
        <v>20</v>
      </c>
    </row>
    <row r="529" spans="1:9" x14ac:dyDescent="0.25">
      <c r="A529" t="s">
        <v>0</v>
      </c>
      <c r="B529" t="s">
        <v>88</v>
      </c>
      <c r="C529" t="s">
        <v>423</v>
      </c>
      <c r="D529" s="1">
        <v>42639</v>
      </c>
      <c r="E529">
        <v>-222.32</v>
      </c>
      <c r="F529" t="s">
        <v>1</v>
      </c>
      <c r="G529" s="2">
        <v>0.92708333333333337</v>
      </c>
      <c r="H529">
        <v>23</v>
      </c>
      <c r="I529">
        <v>23</v>
      </c>
    </row>
    <row r="530" spans="1:9" x14ac:dyDescent="0.25">
      <c r="A530" t="s">
        <v>0</v>
      </c>
      <c r="B530" t="s">
        <v>88</v>
      </c>
      <c r="C530" t="s">
        <v>424</v>
      </c>
      <c r="D530" s="1">
        <v>42639</v>
      </c>
      <c r="E530">
        <v>332.28</v>
      </c>
      <c r="F530" t="s">
        <v>1</v>
      </c>
      <c r="G530" s="2">
        <v>0.8125</v>
      </c>
      <c r="H530">
        <v>20</v>
      </c>
      <c r="I530">
        <v>20</v>
      </c>
    </row>
    <row r="531" spans="1:9" x14ac:dyDescent="0.25">
      <c r="A531" t="s">
        <v>0</v>
      </c>
      <c r="B531" t="s">
        <v>88</v>
      </c>
      <c r="C531" t="s">
        <v>425</v>
      </c>
      <c r="D531" s="1">
        <v>42639</v>
      </c>
      <c r="E531">
        <v>331.04</v>
      </c>
      <c r="F531" t="s">
        <v>1</v>
      </c>
      <c r="G531" s="2">
        <v>0.86458333333333337</v>
      </c>
      <c r="H531">
        <v>21</v>
      </c>
      <c r="I531">
        <v>21</v>
      </c>
    </row>
    <row r="532" spans="1:9" x14ac:dyDescent="0.25">
      <c r="A532" t="s">
        <v>0</v>
      </c>
      <c r="B532" t="s">
        <v>88</v>
      </c>
      <c r="C532" t="s">
        <v>426</v>
      </c>
      <c r="D532" s="1">
        <v>42639</v>
      </c>
      <c r="E532">
        <v>376.44</v>
      </c>
      <c r="F532" t="s">
        <v>1</v>
      </c>
      <c r="G532" s="2">
        <v>0.8125</v>
      </c>
      <c r="H532">
        <v>20</v>
      </c>
      <c r="I532">
        <v>20</v>
      </c>
    </row>
    <row r="533" spans="1:9" x14ac:dyDescent="0.25">
      <c r="A533" t="s">
        <v>0</v>
      </c>
      <c r="B533" t="s">
        <v>88</v>
      </c>
      <c r="C533" t="s">
        <v>427</v>
      </c>
      <c r="D533" s="1">
        <v>42639</v>
      </c>
      <c r="E533">
        <v>393.08</v>
      </c>
      <c r="F533" t="s">
        <v>1</v>
      </c>
      <c r="G533" s="2">
        <v>0.8125</v>
      </c>
      <c r="H533">
        <v>20</v>
      </c>
      <c r="I533">
        <v>20</v>
      </c>
    </row>
    <row r="534" spans="1:9" x14ac:dyDescent="0.25">
      <c r="A534" t="s">
        <v>0</v>
      </c>
      <c r="B534" t="s">
        <v>88</v>
      </c>
      <c r="C534" t="s">
        <v>428</v>
      </c>
      <c r="D534" s="1">
        <v>42639</v>
      </c>
      <c r="E534">
        <v>294.16000000000003</v>
      </c>
      <c r="F534" t="s">
        <v>1</v>
      </c>
      <c r="G534" s="2">
        <v>0.83333333333333337</v>
      </c>
      <c r="H534">
        <v>20</v>
      </c>
      <c r="I534">
        <v>20</v>
      </c>
    </row>
    <row r="535" spans="1:9" x14ac:dyDescent="0.25">
      <c r="A535" t="s">
        <v>0</v>
      </c>
      <c r="B535" t="s">
        <v>89</v>
      </c>
      <c r="C535" t="s">
        <v>362</v>
      </c>
      <c r="D535" s="1">
        <v>42524</v>
      </c>
      <c r="E535">
        <v>58.44</v>
      </c>
      <c r="F535" t="s">
        <v>1</v>
      </c>
      <c r="G535" s="2">
        <v>0.78125</v>
      </c>
      <c r="H535">
        <v>19</v>
      </c>
      <c r="I535">
        <v>19</v>
      </c>
    </row>
    <row r="536" spans="1:9" x14ac:dyDescent="0.25">
      <c r="A536" t="s">
        <v>0</v>
      </c>
      <c r="B536" t="s">
        <v>89</v>
      </c>
      <c r="C536" t="s">
        <v>363</v>
      </c>
      <c r="D536" s="1">
        <v>42573</v>
      </c>
      <c r="E536">
        <v>137.24</v>
      </c>
      <c r="F536" t="s">
        <v>1</v>
      </c>
      <c r="G536" s="2">
        <v>0.76041666666666663</v>
      </c>
      <c r="H536">
        <v>19</v>
      </c>
      <c r="I536">
        <v>19</v>
      </c>
    </row>
    <row r="537" spans="1:9" x14ac:dyDescent="0.25">
      <c r="A537" t="s">
        <v>0</v>
      </c>
      <c r="B537" t="s">
        <v>89</v>
      </c>
      <c r="C537" t="s">
        <v>507</v>
      </c>
      <c r="D537" s="1">
        <v>42597</v>
      </c>
      <c r="E537">
        <v>234</v>
      </c>
      <c r="F537" t="s">
        <v>2</v>
      </c>
      <c r="G537" s="2">
        <v>0.67708333333333337</v>
      </c>
      <c r="H537">
        <v>17</v>
      </c>
      <c r="I537">
        <v>17</v>
      </c>
    </row>
    <row r="538" spans="1:9" x14ac:dyDescent="0.25">
      <c r="A538" t="s">
        <v>0</v>
      </c>
      <c r="B538" t="s">
        <v>89</v>
      </c>
      <c r="C538" t="s">
        <v>517</v>
      </c>
      <c r="D538" s="1">
        <v>42573</v>
      </c>
      <c r="E538">
        <v>372.8</v>
      </c>
      <c r="F538" t="s">
        <v>1</v>
      </c>
      <c r="G538" s="2">
        <v>0.65625</v>
      </c>
      <c r="H538">
        <v>16</v>
      </c>
      <c r="I538">
        <v>16</v>
      </c>
    </row>
    <row r="539" spans="1:9" x14ac:dyDescent="0.25">
      <c r="A539" t="s">
        <v>0</v>
      </c>
      <c r="B539" t="s">
        <v>90</v>
      </c>
      <c r="C539" t="s">
        <v>381</v>
      </c>
      <c r="D539" s="1">
        <v>42639</v>
      </c>
      <c r="E539">
        <v>440.2</v>
      </c>
      <c r="F539" t="s">
        <v>1</v>
      </c>
      <c r="G539" s="2">
        <v>0.625</v>
      </c>
      <c r="H539">
        <v>15</v>
      </c>
      <c r="I539">
        <v>15</v>
      </c>
    </row>
    <row r="540" spans="1:9" x14ac:dyDescent="0.25">
      <c r="A540" t="s">
        <v>0</v>
      </c>
      <c r="B540" t="s">
        <v>90</v>
      </c>
      <c r="C540" t="s">
        <v>838</v>
      </c>
      <c r="D540" s="1">
        <v>42639</v>
      </c>
      <c r="E540">
        <v>281.73</v>
      </c>
      <c r="F540" t="s">
        <v>1</v>
      </c>
      <c r="G540" s="2">
        <v>0.625</v>
      </c>
      <c r="H540">
        <v>15</v>
      </c>
      <c r="I540">
        <v>15</v>
      </c>
    </row>
    <row r="541" spans="1:9" x14ac:dyDescent="0.25">
      <c r="A541" t="s">
        <v>0</v>
      </c>
      <c r="B541" t="s">
        <v>90</v>
      </c>
      <c r="C541" t="s">
        <v>839</v>
      </c>
      <c r="D541" s="1">
        <v>42578</v>
      </c>
      <c r="E541">
        <v>366</v>
      </c>
      <c r="F541" t="s">
        <v>1</v>
      </c>
      <c r="G541" s="2">
        <v>0.66666666666666663</v>
      </c>
      <c r="H541">
        <v>16</v>
      </c>
      <c r="I541">
        <v>16</v>
      </c>
    </row>
    <row r="542" spans="1:9" x14ac:dyDescent="0.25">
      <c r="A542" t="s">
        <v>0</v>
      </c>
      <c r="B542" t="s">
        <v>90</v>
      </c>
      <c r="C542" t="s">
        <v>843</v>
      </c>
      <c r="D542" s="1">
        <v>42639</v>
      </c>
      <c r="E542">
        <v>496.8</v>
      </c>
      <c r="F542" t="s">
        <v>1</v>
      </c>
      <c r="G542" s="2">
        <v>0.61458333333333337</v>
      </c>
      <c r="H542">
        <v>15</v>
      </c>
      <c r="I542">
        <v>15</v>
      </c>
    </row>
    <row r="543" spans="1:9" x14ac:dyDescent="0.25">
      <c r="A543" t="s">
        <v>0</v>
      </c>
      <c r="B543" t="s">
        <v>90</v>
      </c>
      <c r="C543" t="s">
        <v>844</v>
      </c>
      <c r="D543" s="1">
        <v>42639</v>
      </c>
      <c r="E543">
        <v>534.32000000000005</v>
      </c>
      <c r="F543" t="s">
        <v>1</v>
      </c>
      <c r="G543" s="2">
        <v>0.65625</v>
      </c>
      <c r="H543">
        <v>16</v>
      </c>
      <c r="I543">
        <v>16</v>
      </c>
    </row>
    <row r="544" spans="1:9" x14ac:dyDescent="0.25">
      <c r="A544" t="s">
        <v>0</v>
      </c>
      <c r="B544" t="s">
        <v>90</v>
      </c>
      <c r="C544" t="s">
        <v>840</v>
      </c>
      <c r="D544" s="1">
        <v>42639</v>
      </c>
      <c r="E544">
        <v>418.8</v>
      </c>
      <c r="F544" t="s">
        <v>1</v>
      </c>
      <c r="G544" s="2">
        <v>0.59375</v>
      </c>
      <c r="H544">
        <v>15</v>
      </c>
      <c r="I544">
        <v>15</v>
      </c>
    </row>
    <row r="545" spans="1:9" x14ac:dyDescent="0.25">
      <c r="A545" t="s">
        <v>0</v>
      </c>
      <c r="B545" t="s">
        <v>90</v>
      </c>
      <c r="C545" t="s">
        <v>841</v>
      </c>
      <c r="D545" s="1">
        <v>42639</v>
      </c>
      <c r="E545">
        <v>278.60000000000002</v>
      </c>
      <c r="F545" t="s">
        <v>1</v>
      </c>
      <c r="G545" s="2">
        <v>0.64583333333333337</v>
      </c>
      <c r="H545">
        <v>16</v>
      </c>
      <c r="I545">
        <v>15</v>
      </c>
    </row>
    <row r="546" spans="1:9" x14ac:dyDescent="0.25">
      <c r="A546" t="s">
        <v>0</v>
      </c>
      <c r="B546" t="s">
        <v>90</v>
      </c>
      <c r="C546" t="s">
        <v>842</v>
      </c>
      <c r="D546" s="1">
        <v>42639</v>
      </c>
      <c r="E546">
        <v>222.48</v>
      </c>
      <c r="F546" t="s">
        <v>1</v>
      </c>
      <c r="G546" s="2">
        <v>0.54166666666666663</v>
      </c>
      <c r="H546">
        <v>13</v>
      </c>
      <c r="I546">
        <v>13</v>
      </c>
    </row>
    <row r="547" spans="1:9" x14ac:dyDescent="0.25">
      <c r="A547" t="s">
        <v>0</v>
      </c>
      <c r="B547" t="s">
        <v>91</v>
      </c>
      <c r="C547" t="s">
        <v>797</v>
      </c>
      <c r="D547" s="1">
        <v>42579</v>
      </c>
      <c r="E547">
        <v>366</v>
      </c>
      <c r="F547" t="s">
        <v>1</v>
      </c>
      <c r="G547" s="2">
        <v>0.85416666666666663</v>
      </c>
      <c r="H547">
        <v>21</v>
      </c>
      <c r="I547">
        <v>21</v>
      </c>
    </row>
    <row r="548" spans="1:9" x14ac:dyDescent="0.25">
      <c r="A548" t="s">
        <v>0</v>
      </c>
      <c r="B548" t="s">
        <v>91</v>
      </c>
      <c r="C548" t="s">
        <v>798</v>
      </c>
      <c r="D548" s="1">
        <v>42639</v>
      </c>
      <c r="E548">
        <v>265.64</v>
      </c>
      <c r="F548" t="s">
        <v>1</v>
      </c>
      <c r="G548" s="2">
        <v>0.85416666666666663</v>
      </c>
      <c r="H548">
        <v>21</v>
      </c>
      <c r="I548">
        <v>21</v>
      </c>
    </row>
    <row r="549" spans="1:9" x14ac:dyDescent="0.25">
      <c r="A549" t="s">
        <v>0</v>
      </c>
      <c r="B549" t="s">
        <v>91</v>
      </c>
      <c r="C549" t="s">
        <v>813</v>
      </c>
      <c r="D549" s="1">
        <v>42639</v>
      </c>
      <c r="E549">
        <v>354</v>
      </c>
      <c r="F549" t="s">
        <v>1</v>
      </c>
      <c r="G549" s="2">
        <v>0.75</v>
      </c>
      <c r="H549">
        <v>18</v>
      </c>
      <c r="I549">
        <v>18</v>
      </c>
    </row>
    <row r="550" spans="1:9" x14ac:dyDescent="0.25">
      <c r="A550" t="s">
        <v>0</v>
      </c>
      <c r="B550" t="s">
        <v>91</v>
      </c>
      <c r="C550" t="s">
        <v>824</v>
      </c>
      <c r="D550" s="1">
        <v>42639</v>
      </c>
      <c r="E550">
        <v>330.12</v>
      </c>
      <c r="F550" t="s">
        <v>1</v>
      </c>
      <c r="G550" s="2">
        <v>0.8125</v>
      </c>
      <c r="H550">
        <v>20</v>
      </c>
      <c r="I550">
        <v>20</v>
      </c>
    </row>
    <row r="551" spans="1:9" x14ac:dyDescent="0.25">
      <c r="A551" t="s">
        <v>0</v>
      </c>
      <c r="B551" t="s">
        <v>91</v>
      </c>
      <c r="C551" t="s">
        <v>832</v>
      </c>
      <c r="D551" s="1">
        <v>42639</v>
      </c>
      <c r="E551">
        <v>388.48</v>
      </c>
      <c r="F551" t="s">
        <v>1</v>
      </c>
      <c r="G551" s="2">
        <v>0.75</v>
      </c>
      <c r="H551">
        <v>18</v>
      </c>
      <c r="I551">
        <v>18</v>
      </c>
    </row>
    <row r="552" spans="1:9" x14ac:dyDescent="0.25">
      <c r="A552" t="s">
        <v>0</v>
      </c>
      <c r="B552" t="s">
        <v>91</v>
      </c>
      <c r="C552" t="s">
        <v>833</v>
      </c>
      <c r="D552" s="1">
        <v>42639</v>
      </c>
      <c r="E552">
        <v>491.68</v>
      </c>
      <c r="F552" t="s">
        <v>1</v>
      </c>
      <c r="G552" s="2">
        <v>0.79166666666666663</v>
      </c>
      <c r="H552">
        <v>19</v>
      </c>
      <c r="I552">
        <v>19</v>
      </c>
    </row>
    <row r="553" spans="1:9" x14ac:dyDescent="0.25">
      <c r="A553" t="s">
        <v>0</v>
      </c>
      <c r="B553" t="s">
        <v>91</v>
      </c>
      <c r="C553" t="s">
        <v>834</v>
      </c>
      <c r="D553" s="1">
        <v>42639</v>
      </c>
      <c r="E553">
        <v>351.56</v>
      </c>
      <c r="F553" t="s">
        <v>1</v>
      </c>
      <c r="G553" s="2">
        <v>0.80208333333333337</v>
      </c>
      <c r="H553">
        <v>20</v>
      </c>
      <c r="I553">
        <v>20</v>
      </c>
    </row>
    <row r="554" spans="1:9" x14ac:dyDescent="0.25">
      <c r="A554" t="s">
        <v>0</v>
      </c>
      <c r="B554" t="s">
        <v>92</v>
      </c>
      <c r="C554" t="s">
        <v>581</v>
      </c>
      <c r="D554" s="1">
        <v>42639</v>
      </c>
      <c r="E554">
        <v>262</v>
      </c>
      <c r="F554" t="s">
        <v>1</v>
      </c>
      <c r="G554" s="2">
        <v>0.8125</v>
      </c>
      <c r="H554">
        <v>20</v>
      </c>
      <c r="I554">
        <v>20</v>
      </c>
    </row>
    <row r="555" spans="1:9" x14ac:dyDescent="0.25">
      <c r="A555" t="s">
        <v>0</v>
      </c>
      <c r="B555" t="s">
        <v>92</v>
      </c>
      <c r="C555" t="s">
        <v>582</v>
      </c>
      <c r="D555" s="1">
        <v>42639</v>
      </c>
      <c r="E555">
        <v>420.08</v>
      </c>
      <c r="F555" t="s">
        <v>1</v>
      </c>
      <c r="G555" s="2">
        <v>0.8125</v>
      </c>
      <c r="H555">
        <v>20</v>
      </c>
      <c r="I555">
        <v>20</v>
      </c>
    </row>
    <row r="556" spans="1:9" x14ac:dyDescent="0.25">
      <c r="A556" t="s">
        <v>0</v>
      </c>
      <c r="B556" t="s">
        <v>92</v>
      </c>
      <c r="C556" t="s">
        <v>583</v>
      </c>
      <c r="D556" s="1">
        <v>42639</v>
      </c>
      <c r="E556">
        <v>452.76</v>
      </c>
      <c r="F556" t="s">
        <v>1</v>
      </c>
      <c r="G556" s="2">
        <v>0.82291666666666663</v>
      </c>
      <c r="H556">
        <v>20</v>
      </c>
      <c r="I556">
        <v>20</v>
      </c>
    </row>
    <row r="557" spans="1:9" x14ac:dyDescent="0.25">
      <c r="A557" t="s">
        <v>0</v>
      </c>
      <c r="B557" t="s">
        <v>92</v>
      </c>
      <c r="C557" t="s">
        <v>584</v>
      </c>
      <c r="D557" s="1">
        <v>42639</v>
      </c>
      <c r="E557">
        <v>507.12</v>
      </c>
      <c r="F557" t="s">
        <v>1</v>
      </c>
      <c r="G557" s="2">
        <v>0.80208333333333337</v>
      </c>
      <c r="H557">
        <v>20</v>
      </c>
      <c r="I557">
        <v>20</v>
      </c>
    </row>
    <row r="558" spans="1:9" x14ac:dyDescent="0.25">
      <c r="A558" t="s">
        <v>0</v>
      </c>
      <c r="B558" t="s">
        <v>92</v>
      </c>
      <c r="C558" t="s">
        <v>585</v>
      </c>
      <c r="D558" s="1">
        <v>42639</v>
      </c>
      <c r="E558">
        <v>291.83999999999997</v>
      </c>
      <c r="F558" t="s">
        <v>1</v>
      </c>
      <c r="G558" s="2">
        <v>0.8125</v>
      </c>
      <c r="H558">
        <v>20</v>
      </c>
      <c r="I558">
        <v>20</v>
      </c>
    </row>
    <row r="559" spans="1:9" x14ac:dyDescent="0.25">
      <c r="A559" t="s">
        <v>0</v>
      </c>
      <c r="B559" t="s">
        <v>92</v>
      </c>
      <c r="C559" t="s">
        <v>586</v>
      </c>
      <c r="D559" s="1">
        <v>42639</v>
      </c>
      <c r="E559">
        <v>474.28</v>
      </c>
      <c r="F559" t="s">
        <v>1</v>
      </c>
      <c r="G559" s="2">
        <v>0.83333333333333337</v>
      </c>
      <c r="H559">
        <v>20</v>
      </c>
      <c r="I559">
        <v>20</v>
      </c>
    </row>
    <row r="560" spans="1:9" x14ac:dyDescent="0.25">
      <c r="A560" t="s">
        <v>0</v>
      </c>
      <c r="B560" t="s">
        <v>92</v>
      </c>
      <c r="C560" t="s">
        <v>587</v>
      </c>
      <c r="D560" s="1">
        <v>42597</v>
      </c>
      <c r="E560">
        <v>418.32</v>
      </c>
      <c r="F560" t="s">
        <v>1</v>
      </c>
      <c r="G560" s="2">
        <v>0.75</v>
      </c>
      <c r="H560">
        <v>18</v>
      </c>
      <c r="I560">
        <v>18</v>
      </c>
    </row>
    <row r="561" spans="1:9" x14ac:dyDescent="0.25">
      <c r="A561" t="s">
        <v>0</v>
      </c>
      <c r="B561" t="s">
        <v>93</v>
      </c>
      <c r="C561" t="s">
        <v>1075</v>
      </c>
      <c r="D561" s="1">
        <v>42540</v>
      </c>
      <c r="E561">
        <v>421.16</v>
      </c>
      <c r="F561" t="s">
        <v>1</v>
      </c>
      <c r="G561" s="2">
        <v>0.85416666666666663</v>
      </c>
      <c r="H561">
        <v>21</v>
      </c>
      <c r="I561">
        <v>21</v>
      </c>
    </row>
    <row r="562" spans="1:9" x14ac:dyDescent="0.25">
      <c r="A562" t="s">
        <v>0</v>
      </c>
      <c r="B562" t="s">
        <v>93</v>
      </c>
      <c r="C562" t="s">
        <v>1076</v>
      </c>
      <c r="D562" s="1">
        <v>42541</v>
      </c>
      <c r="E562">
        <v>363.68</v>
      </c>
      <c r="F562" t="s">
        <v>1</v>
      </c>
      <c r="G562" s="2">
        <v>0.65625</v>
      </c>
      <c r="H562">
        <v>16</v>
      </c>
      <c r="I562">
        <v>16</v>
      </c>
    </row>
    <row r="563" spans="1:9" x14ac:dyDescent="0.25">
      <c r="A563" t="s">
        <v>0</v>
      </c>
      <c r="B563" t="s">
        <v>93</v>
      </c>
      <c r="C563" t="s">
        <v>1077</v>
      </c>
      <c r="D563" s="1">
        <v>42639</v>
      </c>
      <c r="E563">
        <v>373.72</v>
      </c>
      <c r="F563" t="s">
        <v>1</v>
      </c>
      <c r="G563" s="2">
        <v>0.66666666666666663</v>
      </c>
      <c r="H563">
        <v>16</v>
      </c>
      <c r="I563">
        <v>16</v>
      </c>
    </row>
    <row r="564" spans="1:9" x14ac:dyDescent="0.25">
      <c r="A564" t="s">
        <v>0</v>
      </c>
      <c r="B564" t="s">
        <v>93</v>
      </c>
      <c r="C564" t="s">
        <v>1078</v>
      </c>
      <c r="D564" s="1">
        <v>42540</v>
      </c>
      <c r="E564">
        <v>387.4</v>
      </c>
      <c r="F564" t="s">
        <v>1</v>
      </c>
      <c r="G564" s="2">
        <v>0.79166666666666663</v>
      </c>
      <c r="H564">
        <v>19</v>
      </c>
      <c r="I564">
        <v>19</v>
      </c>
    </row>
    <row r="565" spans="1:9" x14ac:dyDescent="0.25">
      <c r="A565" t="s">
        <v>0</v>
      </c>
      <c r="B565" t="s">
        <v>93</v>
      </c>
      <c r="C565" t="s">
        <v>1079</v>
      </c>
      <c r="D565" s="1">
        <v>42540</v>
      </c>
      <c r="E565">
        <v>391.96</v>
      </c>
      <c r="F565" t="s">
        <v>1</v>
      </c>
      <c r="G565" s="2">
        <v>0.78125</v>
      </c>
      <c r="H565">
        <v>19</v>
      </c>
      <c r="I565">
        <v>19</v>
      </c>
    </row>
    <row r="566" spans="1:9" x14ac:dyDescent="0.25">
      <c r="A566" t="s">
        <v>0</v>
      </c>
      <c r="B566" t="s">
        <v>93</v>
      </c>
      <c r="C566" t="s">
        <v>1080</v>
      </c>
      <c r="D566" s="1">
        <v>42639</v>
      </c>
      <c r="E566">
        <v>318.76</v>
      </c>
      <c r="F566" t="s">
        <v>1</v>
      </c>
      <c r="G566" s="2">
        <v>0.8125</v>
      </c>
      <c r="H566">
        <v>20</v>
      </c>
      <c r="I566">
        <v>20</v>
      </c>
    </row>
    <row r="567" spans="1:9" x14ac:dyDescent="0.25">
      <c r="A567" t="s">
        <v>0</v>
      </c>
      <c r="B567" t="s">
        <v>136</v>
      </c>
      <c r="C567" t="s">
        <v>746</v>
      </c>
      <c r="D567" s="1">
        <v>42639</v>
      </c>
      <c r="E567">
        <v>205</v>
      </c>
      <c r="F567" t="s">
        <v>2</v>
      </c>
      <c r="G567" s="2">
        <v>0.60416666666666663</v>
      </c>
      <c r="H567">
        <v>15</v>
      </c>
      <c r="I567">
        <v>15</v>
      </c>
    </row>
    <row r="568" spans="1:9" x14ac:dyDescent="0.25">
      <c r="A568" t="s">
        <v>0</v>
      </c>
      <c r="B568" t="s">
        <v>136</v>
      </c>
      <c r="C568" t="s">
        <v>750</v>
      </c>
      <c r="D568" s="1">
        <v>42586</v>
      </c>
      <c r="E568">
        <v>313.88</v>
      </c>
      <c r="F568" t="s">
        <v>1</v>
      </c>
      <c r="G568" s="2">
        <v>0.63541666666666663</v>
      </c>
      <c r="H568">
        <v>16</v>
      </c>
      <c r="I568">
        <v>16</v>
      </c>
    </row>
    <row r="569" spans="1:9" x14ac:dyDescent="0.25">
      <c r="A569" t="s">
        <v>0</v>
      </c>
      <c r="B569" t="s">
        <v>136</v>
      </c>
      <c r="C569" t="s">
        <v>761</v>
      </c>
      <c r="D569" s="1">
        <v>42639</v>
      </c>
      <c r="E569">
        <v>354.92</v>
      </c>
      <c r="F569" t="s">
        <v>1</v>
      </c>
      <c r="G569" s="2">
        <v>0.83333333333333337</v>
      </c>
      <c r="H569">
        <v>20</v>
      </c>
      <c r="I569">
        <v>20</v>
      </c>
    </row>
    <row r="570" spans="1:9" x14ac:dyDescent="0.25">
      <c r="A570" t="s">
        <v>0</v>
      </c>
      <c r="B570" t="s">
        <v>136</v>
      </c>
      <c r="C570" t="s">
        <v>772</v>
      </c>
      <c r="D570" s="1">
        <v>42639</v>
      </c>
      <c r="E570">
        <v>261.68</v>
      </c>
      <c r="F570" t="s">
        <v>1</v>
      </c>
      <c r="G570" s="2">
        <v>0.8125</v>
      </c>
      <c r="H570">
        <v>20</v>
      </c>
      <c r="I570">
        <v>20</v>
      </c>
    </row>
    <row r="571" spans="1:9" x14ac:dyDescent="0.25">
      <c r="A571" t="s">
        <v>0</v>
      </c>
      <c r="B571" t="s">
        <v>136</v>
      </c>
      <c r="C571" t="s">
        <v>781</v>
      </c>
      <c r="D571" s="1">
        <v>42639</v>
      </c>
      <c r="E571">
        <v>37.200000000000003</v>
      </c>
      <c r="F571" t="s">
        <v>1</v>
      </c>
      <c r="G571" s="2">
        <v>0.82291666666666663</v>
      </c>
      <c r="H571">
        <v>20</v>
      </c>
      <c r="I571">
        <v>20</v>
      </c>
    </row>
    <row r="572" spans="1:9" x14ac:dyDescent="0.25">
      <c r="A572" t="s">
        <v>0</v>
      </c>
      <c r="B572" t="s">
        <v>136</v>
      </c>
      <c r="C572" t="s">
        <v>791</v>
      </c>
      <c r="D572" s="1">
        <v>42639</v>
      </c>
      <c r="E572">
        <v>149.08000000000001</v>
      </c>
      <c r="F572" t="s">
        <v>1</v>
      </c>
      <c r="G572" s="2">
        <v>0.83333333333333337</v>
      </c>
      <c r="H572">
        <v>20</v>
      </c>
      <c r="I572">
        <v>20</v>
      </c>
    </row>
    <row r="573" spans="1:9" x14ac:dyDescent="0.25">
      <c r="A573" t="s">
        <v>0</v>
      </c>
      <c r="B573" t="s">
        <v>136</v>
      </c>
      <c r="C573" t="s">
        <v>802</v>
      </c>
      <c r="D573" s="1">
        <v>42640</v>
      </c>
      <c r="E573">
        <v>310.68</v>
      </c>
      <c r="F573" t="s">
        <v>1</v>
      </c>
      <c r="G573" s="2">
        <v>0.58333333333333337</v>
      </c>
      <c r="H573">
        <v>14</v>
      </c>
      <c r="I573">
        <v>14</v>
      </c>
    </row>
    <row r="574" spans="1:9" x14ac:dyDescent="0.25">
      <c r="A574" t="s">
        <v>0</v>
      </c>
      <c r="B574" t="s">
        <v>136</v>
      </c>
      <c r="C574" t="s">
        <v>902</v>
      </c>
      <c r="D574" s="1">
        <v>42639</v>
      </c>
      <c r="E574">
        <v>447.36</v>
      </c>
      <c r="F574" t="s">
        <v>1</v>
      </c>
      <c r="G574" s="2">
        <v>0.77083333333333337</v>
      </c>
      <c r="H574">
        <v>19</v>
      </c>
      <c r="I574">
        <v>19</v>
      </c>
    </row>
    <row r="575" spans="1:9" x14ac:dyDescent="0.25">
      <c r="A575" t="s">
        <v>0</v>
      </c>
      <c r="B575" t="s">
        <v>136</v>
      </c>
      <c r="C575" t="s">
        <v>903</v>
      </c>
      <c r="D575" s="1">
        <v>42596</v>
      </c>
      <c r="E575">
        <v>397.24</v>
      </c>
      <c r="F575" t="s">
        <v>1</v>
      </c>
      <c r="G575" s="2">
        <v>0.625</v>
      </c>
      <c r="H575">
        <v>15</v>
      </c>
      <c r="I575">
        <v>15</v>
      </c>
    </row>
    <row r="576" spans="1:9" x14ac:dyDescent="0.25">
      <c r="A576" t="s">
        <v>1083</v>
      </c>
      <c r="B576" t="s">
        <v>94</v>
      </c>
      <c r="C576" t="s">
        <v>566</v>
      </c>
      <c r="D576" s="1">
        <v>42639</v>
      </c>
      <c r="E576">
        <v>115</v>
      </c>
      <c r="F576" t="s">
        <v>2</v>
      </c>
      <c r="G576" s="2">
        <v>0.83333333333333337</v>
      </c>
      <c r="H576">
        <v>20</v>
      </c>
      <c r="I576">
        <v>20</v>
      </c>
    </row>
    <row r="577" spans="1:9" x14ac:dyDescent="0.25">
      <c r="A577" t="s">
        <v>1083</v>
      </c>
      <c r="B577" t="s">
        <v>94</v>
      </c>
      <c r="C577" t="s">
        <v>567</v>
      </c>
      <c r="D577" s="1">
        <v>42639</v>
      </c>
      <c r="E577">
        <v>541.4</v>
      </c>
      <c r="F577" t="s">
        <v>2</v>
      </c>
      <c r="G577" s="2">
        <v>0.83333333333333337</v>
      </c>
      <c r="H577">
        <v>20</v>
      </c>
      <c r="I577">
        <v>20</v>
      </c>
    </row>
    <row r="578" spans="1:9" x14ac:dyDescent="0.25">
      <c r="A578" t="s">
        <v>1083</v>
      </c>
      <c r="B578" t="s">
        <v>94</v>
      </c>
      <c r="C578" t="s">
        <v>580</v>
      </c>
      <c r="D578" s="1">
        <v>42639</v>
      </c>
      <c r="E578">
        <v>698.65</v>
      </c>
      <c r="F578" t="s">
        <v>2</v>
      </c>
      <c r="G578" s="2">
        <v>0.58333333333333337</v>
      </c>
      <c r="H578">
        <v>14</v>
      </c>
      <c r="I578">
        <v>14</v>
      </c>
    </row>
    <row r="579" spans="1:9" x14ac:dyDescent="0.25">
      <c r="A579" t="s">
        <v>1083</v>
      </c>
      <c r="B579" t="s">
        <v>95</v>
      </c>
      <c r="C579" t="s">
        <v>446</v>
      </c>
      <c r="D579" s="1">
        <v>42573</v>
      </c>
      <c r="E579">
        <v>294</v>
      </c>
      <c r="F579" t="s">
        <v>2</v>
      </c>
      <c r="G579" s="2">
        <v>0.8125</v>
      </c>
      <c r="H579">
        <v>20</v>
      </c>
      <c r="I579">
        <v>20</v>
      </c>
    </row>
    <row r="580" spans="1:9" x14ac:dyDescent="0.25">
      <c r="A580" t="s">
        <v>1083</v>
      </c>
      <c r="B580" t="s">
        <v>95</v>
      </c>
      <c r="C580" t="s">
        <v>447</v>
      </c>
      <c r="D580" s="1">
        <v>42598</v>
      </c>
      <c r="E580">
        <v>280</v>
      </c>
      <c r="F580" t="s">
        <v>4</v>
      </c>
      <c r="G580" s="2">
        <v>0.78125</v>
      </c>
      <c r="H580">
        <v>19</v>
      </c>
      <c r="I580">
        <v>19</v>
      </c>
    </row>
    <row r="581" spans="1:9" x14ac:dyDescent="0.25">
      <c r="A581" t="s">
        <v>1083</v>
      </c>
      <c r="B581" t="s">
        <v>95</v>
      </c>
      <c r="C581" t="s">
        <v>448</v>
      </c>
      <c r="D581" s="1">
        <v>42597</v>
      </c>
      <c r="E581">
        <v>316</v>
      </c>
      <c r="F581" t="s">
        <v>2</v>
      </c>
      <c r="G581" s="2">
        <v>0.73958333333333337</v>
      </c>
      <c r="H581">
        <v>18</v>
      </c>
      <c r="I581">
        <v>18</v>
      </c>
    </row>
    <row r="582" spans="1:9" x14ac:dyDescent="0.25">
      <c r="A582" t="s">
        <v>1083</v>
      </c>
      <c r="B582" t="s">
        <v>95</v>
      </c>
      <c r="C582" t="s">
        <v>449</v>
      </c>
      <c r="D582" s="1">
        <v>42597</v>
      </c>
      <c r="E582">
        <v>320</v>
      </c>
      <c r="F582" t="s">
        <v>2</v>
      </c>
      <c r="G582" s="2">
        <v>0.76041666666666663</v>
      </c>
      <c r="H582">
        <v>19</v>
      </c>
      <c r="I582">
        <v>19</v>
      </c>
    </row>
    <row r="583" spans="1:9" x14ac:dyDescent="0.25">
      <c r="A583" t="s">
        <v>1083</v>
      </c>
      <c r="B583" t="s">
        <v>95</v>
      </c>
      <c r="C583" t="s">
        <v>727</v>
      </c>
      <c r="D583" s="1">
        <v>42597</v>
      </c>
      <c r="E583">
        <v>217.15</v>
      </c>
      <c r="F583" t="s">
        <v>2</v>
      </c>
      <c r="G583" s="2">
        <v>0.71875</v>
      </c>
      <c r="H583">
        <v>18</v>
      </c>
      <c r="I583">
        <v>18</v>
      </c>
    </row>
    <row r="584" spans="1:9" x14ac:dyDescent="0.25">
      <c r="A584" t="s">
        <v>1083</v>
      </c>
      <c r="B584" t="s">
        <v>95</v>
      </c>
      <c r="C584" t="s">
        <v>728</v>
      </c>
      <c r="D584" s="1">
        <v>42573</v>
      </c>
      <c r="E584">
        <v>469.74</v>
      </c>
      <c r="F584" t="s">
        <v>2</v>
      </c>
      <c r="G584" s="2">
        <v>0.8125</v>
      </c>
      <c r="H584">
        <v>20</v>
      </c>
      <c r="I584">
        <v>20</v>
      </c>
    </row>
    <row r="585" spans="1:9" x14ac:dyDescent="0.25">
      <c r="A585" t="s">
        <v>0</v>
      </c>
      <c r="B585" t="s">
        <v>96</v>
      </c>
      <c r="C585" t="s">
        <v>1010</v>
      </c>
      <c r="D585" s="1">
        <v>42597</v>
      </c>
      <c r="E585">
        <v>388.88</v>
      </c>
      <c r="F585" t="s">
        <v>1</v>
      </c>
      <c r="G585" s="2">
        <v>0.61458333333333337</v>
      </c>
      <c r="H585">
        <v>15</v>
      </c>
      <c r="I585">
        <v>15</v>
      </c>
    </row>
    <row r="586" spans="1:9" x14ac:dyDescent="0.25">
      <c r="A586" t="s">
        <v>0</v>
      </c>
      <c r="B586" t="s">
        <v>96</v>
      </c>
      <c r="C586" t="s">
        <v>1011</v>
      </c>
      <c r="D586" s="1">
        <v>42573</v>
      </c>
      <c r="E586">
        <v>409.56</v>
      </c>
      <c r="F586" t="s">
        <v>1</v>
      </c>
      <c r="G586" s="2">
        <v>0.71875</v>
      </c>
      <c r="H586">
        <v>18</v>
      </c>
      <c r="I586">
        <v>18</v>
      </c>
    </row>
    <row r="587" spans="1:9" x14ac:dyDescent="0.25">
      <c r="A587" t="s">
        <v>0</v>
      </c>
      <c r="B587" t="s">
        <v>96</v>
      </c>
      <c r="C587" t="s">
        <v>1013</v>
      </c>
      <c r="D587" s="1">
        <v>42597</v>
      </c>
      <c r="E587">
        <v>297.95999999999998</v>
      </c>
      <c r="F587" t="s">
        <v>1</v>
      </c>
      <c r="G587" s="2">
        <v>0.53125</v>
      </c>
      <c r="H587">
        <v>13</v>
      </c>
      <c r="I587">
        <v>13</v>
      </c>
    </row>
    <row r="588" spans="1:9" x14ac:dyDescent="0.25">
      <c r="A588" t="s">
        <v>0</v>
      </c>
      <c r="B588" t="s">
        <v>96</v>
      </c>
      <c r="C588" t="s">
        <v>1014</v>
      </c>
      <c r="D588" s="1">
        <v>42597</v>
      </c>
      <c r="E588">
        <v>450.68</v>
      </c>
      <c r="F588" t="s">
        <v>1</v>
      </c>
      <c r="G588" s="2">
        <v>0.5</v>
      </c>
      <c r="H588">
        <v>12</v>
      </c>
      <c r="I588">
        <v>12</v>
      </c>
    </row>
    <row r="589" spans="1:9" x14ac:dyDescent="0.25">
      <c r="A589" t="s">
        <v>0</v>
      </c>
      <c r="B589" t="s">
        <v>96</v>
      </c>
      <c r="C589" t="s">
        <v>1015</v>
      </c>
      <c r="D589" s="1">
        <v>42541</v>
      </c>
      <c r="E589">
        <v>301.04000000000002</v>
      </c>
      <c r="F589" t="s">
        <v>1</v>
      </c>
      <c r="G589" s="2">
        <v>0.59375</v>
      </c>
      <c r="H589">
        <v>15</v>
      </c>
      <c r="I589">
        <v>15</v>
      </c>
    </row>
    <row r="590" spans="1:9" x14ac:dyDescent="0.25">
      <c r="A590" t="s">
        <v>0</v>
      </c>
      <c r="B590" t="s">
        <v>96</v>
      </c>
      <c r="C590" t="s">
        <v>1016</v>
      </c>
      <c r="D590" s="1">
        <v>42573</v>
      </c>
      <c r="E590">
        <v>270</v>
      </c>
      <c r="F590" t="s">
        <v>2</v>
      </c>
      <c r="G590" s="2">
        <v>0.69791666666666663</v>
      </c>
      <c r="H590">
        <v>17</v>
      </c>
      <c r="I590">
        <v>17</v>
      </c>
    </row>
    <row r="591" spans="1:9" x14ac:dyDescent="0.25">
      <c r="A591" t="s">
        <v>0</v>
      </c>
      <c r="B591" t="s">
        <v>96</v>
      </c>
      <c r="C591" t="s">
        <v>1009</v>
      </c>
      <c r="D591" s="1">
        <v>42573</v>
      </c>
      <c r="E591">
        <v>404.16</v>
      </c>
      <c r="F591" t="s">
        <v>1</v>
      </c>
      <c r="G591" s="2">
        <v>0.76041666666666663</v>
      </c>
      <c r="H591">
        <v>19</v>
      </c>
      <c r="I591">
        <v>19</v>
      </c>
    </row>
    <row r="592" spans="1:9" x14ac:dyDescent="0.25">
      <c r="A592" t="s">
        <v>0</v>
      </c>
      <c r="B592" t="s">
        <v>96</v>
      </c>
      <c r="C592" t="s">
        <v>1012</v>
      </c>
      <c r="D592" s="1">
        <v>42597</v>
      </c>
      <c r="E592">
        <v>368.24</v>
      </c>
      <c r="F592" t="s">
        <v>1</v>
      </c>
      <c r="G592" s="2">
        <v>0.51041666666666663</v>
      </c>
      <c r="H592">
        <v>13</v>
      </c>
      <c r="I592">
        <v>13</v>
      </c>
    </row>
    <row r="593" spans="1:9" x14ac:dyDescent="0.25">
      <c r="A593" t="s">
        <v>0</v>
      </c>
      <c r="B593" t="s">
        <v>97</v>
      </c>
      <c r="C593" t="s">
        <v>281</v>
      </c>
      <c r="D593" s="1">
        <v>42597</v>
      </c>
      <c r="E593">
        <v>328.4</v>
      </c>
      <c r="F593" t="s">
        <v>1</v>
      </c>
      <c r="G593" s="2">
        <v>0.80208333333333337</v>
      </c>
      <c r="H593">
        <v>20</v>
      </c>
      <c r="I593">
        <v>20</v>
      </c>
    </row>
    <row r="594" spans="1:9" x14ac:dyDescent="0.25">
      <c r="A594" t="s">
        <v>0</v>
      </c>
      <c r="B594" t="s">
        <v>97</v>
      </c>
      <c r="C594" t="s">
        <v>282</v>
      </c>
      <c r="D594" s="1">
        <v>42597</v>
      </c>
      <c r="E594">
        <v>351.68</v>
      </c>
      <c r="F594" t="s">
        <v>1</v>
      </c>
      <c r="G594" s="2">
        <v>0.71875</v>
      </c>
      <c r="H594">
        <v>18</v>
      </c>
      <c r="I594">
        <v>18</v>
      </c>
    </row>
    <row r="595" spans="1:9" x14ac:dyDescent="0.25">
      <c r="A595" t="s">
        <v>0</v>
      </c>
      <c r="B595" t="s">
        <v>97</v>
      </c>
      <c r="C595" t="s">
        <v>846</v>
      </c>
      <c r="D595" s="1">
        <v>42639</v>
      </c>
      <c r="E595">
        <v>330.45</v>
      </c>
      <c r="F595" t="s">
        <v>1</v>
      </c>
      <c r="G595" s="2">
        <v>0.83333333333333337</v>
      </c>
      <c r="H595">
        <v>20</v>
      </c>
      <c r="I595">
        <v>20</v>
      </c>
    </row>
    <row r="596" spans="1:9" x14ac:dyDescent="0.25">
      <c r="A596" t="s">
        <v>0</v>
      </c>
      <c r="B596" t="s">
        <v>97</v>
      </c>
      <c r="C596" t="s">
        <v>847</v>
      </c>
      <c r="D596" s="1">
        <v>42639</v>
      </c>
      <c r="E596">
        <v>318.24</v>
      </c>
      <c r="F596" t="s">
        <v>1</v>
      </c>
      <c r="G596" s="2">
        <v>0.80208333333333337</v>
      </c>
      <c r="H596">
        <v>20</v>
      </c>
      <c r="I596">
        <v>20</v>
      </c>
    </row>
    <row r="597" spans="1:9" x14ac:dyDescent="0.25">
      <c r="A597" t="s">
        <v>0</v>
      </c>
      <c r="B597" t="s">
        <v>97</v>
      </c>
      <c r="C597" t="s">
        <v>848</v>
      </c>
      <c r="D597" s="1">
        <v>42597</v>
      </c>
      <c r="E597">
        <v>421.4</v>
      </c>
      <c r="F597" t="s">
        <v>1</v>
      </c>
      <c r="G597" s="2">
        <v>0.80208333333333337</v>
      </c>
      <c r="H597">
        <v>20</v>
      </c>
      <c r="I597">
        <v>20</v>
      </c>
    </row>
    <row r="598" spans="1:9" x14ac:dyDescent="0.25">
      <c r="A598" t="s">
        <v>0</v>
      </c>
      <c r="B598" t="s">
        <v>97</v>
      </c>
      <c r="C598" t="s">
        <v>849</v>
      </c>
      <c r="D598" s="1">
        <v>42597</v>
      </c>
      <c r="E598">
        <v>321.97000000000003</v>
      </c>
      <c r="F598" t="s">
        <v>1</v>
      </c>
      <c r="G598" s="2">
        <v>0.66666666666666663</v>
      </c>
      <c r="H598">
        <v>16</v>
      </c>
      <c r="I598">
        <v>16</v>
      </c>
    </row>
    <row r="599" spans="1:9" x14ac:dyDescent="0.25">
      <c r="A599" t="s">
        <v>0</v>
      </c>
      <c r="B599" t="s">
        <v>97</v>
      </c>
      <c r="C599" t="s">
        <v>850</v>
      </c>
      <c r="D599" s="1">
        <v>42597</v>
      </c>
      <c r="E599">
        <v>528.84</v>
      </c>
      <c r="F599" t="s">
        <v>1</v>
      </c>
      <c r="G599" s="2">
        <v>0.83333333333333337</v>
      </c>
      <c r="H599">
        <v>20</v>
      </c>
      <c r="I599">
        <v>20</v>
      </c>
    </row>
    <row r="600" spans="1:9" x14ac:dyDescent="0.25">
      <c r="A600" t="s">
        <v>0</v>
      </c>
      <c r="B600" t="s">
        <v>98</v>
      </c>
      <c r="C600" t="s">
        <v>1022</v>
      </c>
      <c r="D600" s="1">
        <v>42573</v>
      </c>
      <c r="E600">
        <v>281.02</v>
      </c>
      <c r="F600" t="s">
        <v>1</v>
      </c>
      <c r="G600" s="2">
        <v>0.72916666666666663</v>
      </c>
      <c r="H600">
        <v>18</v>
      </c>
      <c r="I600">
        <v>18</v>
      </c>
    </row>
    <row r="601" spans="1:9" x14ac:dyDescent="0.25">
      <c r="A601" t="s">
        <v>0</v>
      </c>
      <c r="B601" t="s">
        <v>98</v>
      </c>
      <c r="C601" t="s">
        <v>1023</v>
      </c>
      <c r="D601" s="1">
        <v>42578</v>
      </c>
      <c r="E601">
        <v>198.4</v>
      </c>
      <c r="F601" t="s">
        <v>1</v>
      </c>
      <c r="G601" s="2">
        <v>0.5625</v>
      </c>
      <c r="H601">
        <v>14</v>
      </c>
      <c r="I601">
        <v>14</v>
      </c>
    </row>
    <row r="602" spans="1:9" x14ac:dyDescent="0.25">
      <c r="A602" t="s">
        <v>0</v>
      </c>
      <c r="B602" t="s">
        <v>98</v>
      </c>
      <c r="C602" t="s">
        <v>1024</v>
      </c>
      <c r="D602" s="1">
        <v>42597</v>
      </c>
      <c r="E602">
        <v>456.48</v>
      </c>
      <c r="F602" t="s">
        <v>1</v>
      </c>
      <c r="G602" s="2">
        <v>0.53125</v>
      </c>
      <c r="H602">
        <v>13</v>
      </c>
      <c r="I602">
        <v>13</v>
      </c>
    </row>
    <row r="603" spans="1:9" x14ac:dyDescent="0.25">
      <c r="A603" t="s">
        <v>0</v>
      </c>
      <c r="B603" t="s">
        <v>98</v>
      </c>
      <c r="C603" t="s">
        <v>1018</v>
      </c>
      <c r="D603" s="1">
        <v>42541</v>
      </c>
      <c r="E603">
        <v>383.89</v>
      </c>
      <c r="F603" t="s">
        <v>1</v>
      </c>
      <c r="G603" s="2">
        <v>0.6875</v>
      </c>
      <c r="H603">
        <v>17</v>
      </c>
      <c r="I603">
        <v>17</v>
      </c>
    </row>
    <row r="604" spans="1:9" x14ac:dyDescent="0.25">
      <c r="A604" t="s">
        <v>0</v>
      </c>
      <c r="B604" t="s">
        <v>98</v>
      </c>
      <c r="C604" t="s">
        <v>1019</v>
      </c>
      <c r="D604" s="1">
        <v>42573</v>
      </c>
      <c r="E604">
        <v>418.61</v>
      </c>
      <c r="F604" t="s">
        <v>1</v>
      </c>
      <c r="G604" s="2">
        <v>0.71875</v>
      </c>
      <c r="H604">
        <v>18</v>
      </c>
      <c r="I604">
        <v>18</v>
      </c>
    </row>
    <row r="605" spans="1:9" x14ac:dyDescent="0.25">
      <c r="A605" t="s">
        <v>0</v>
      </c>
      <c r="B605" t="s">
        <v>98</v>
      </c>
      <c r="C605" t="s">
        <v>1020</v>
      </c>
      <c r="D605" s="1">
        <v>42639</v>
      </c>
      <c r="E605">
        <v>444.54</v>
      </c>
      <c r="F605" t="s">
        <v>1</v>
      </c>
      <c r="G605" s="2">
        <v>0.80208333333333337</v>
      </c>
      <c r="H605">
        <v>20</v>
      </c>
      <c r="I605">
        <v>20</v>
      </c>
    </row>
    <row r="606" spans="1:9" x14ac:dyDescent="0.25">
      <c r="A606" t="s">
        <v>0</v>
      </c>
      <c r="B606" t="s">
        <v>98</v>
      </c>
      <c r="C606" t="s">
        <v>1021</v>
      </c>
      <c r="D606" s="1">
        <v>42573</v>
      </c>
      <c r="E606">
        <v>339.74</v>
      </c>
      <c r="F606" t="s">
        <v>1</v>
      </c>
      <c r="G606" s="2">
        <v>0.72916666666666663</v>
      </c>
      <c r="H606">
        <v>18</v>
      </c>
      <c r="I606">
        <v>18</v>
      </c>
    </row>
    <row r="607" spans="1:9" x14ac:dyDescent="0.25">
      <c r="A607" t="s">
        <v>0</v>
      </c>
      <c r="B607" t="s">
        <v>98</v>
      </c>
      <c r="C607" t="s">
        <v>1025</v>
      </c>
      <c r="D607" s="1">
        <v>42573</v>
      </c>
      <c r="E607">
        <v>406.48</v>
      </c>
      <c r="F607" t="s">
        <v>1</v>
      </c>
      <c r="G607" s="2">
        <v>0.75</v>
      </c>
      <c r="H607">
        <v>18</v>
      </c>
      <c r="I607">
        <v>18</v>
      </c>
    </row>
    <row r="608" spans="1:9" x14ac:dyDescent="0.25">
      <c r="A608" t="s">
        <v>0</v>
      </c>
      <c r="B608" t="s">
        <v>99</v>
      </c>
      <c r="C608" t="s">
        <v>484</v>
      </c>
      <c r="D608" s="1">
        <v>42574</v>
      </c>
      <c r="E608">
        <v>163.19999999999999</v>
      </c>
      <c r="F608" t="s">
        <v>1</v>
      </c>
      <c r="G608" s="2">
        <v>0.71875</v>
      </c>
      <c r="H608">
        <v>18</v>
      </c>
      <c r="I608">
        <v>18</v>
      </c>
    </row>
    <row r="609" spans="1:9" x14ac:dyDescent="0.25">
      <c r="A609" t="s">
        <v>0</v>
      </c>
      <c r="B609" t="s">
        <v>99</v>
      </c>
      <c r="C609" t="s">
        <v>485</v>
      </c>
      <c r="D609" s="1">
        <v>42540</v>
      </c>
      <c r="E609">
        <v>115.32</v>
      </c>
      <c r="F609" t="s">
        <v>1</v>
      </c>
      <c r="G609" s="2">
        <v>0.80208333333333337</v>
      </c>
      <c r="H609">
        <v>20</v>
      </c>
      <c r="I609">
        <v>20</v>
      </c>
    </row>
    <row r="610" spans="1:9" x14ac:dyDescent="0.25">
      <c r="A610" t="s">
        <v>0</v>
      </c>
      <c r="B610" t="s">
        <v>99</v>
      </c>
      <c r="C610" t="s">
        <v>486</v>
      </c>
      <c r="D610" s="1">
        <v>42599</v>
      </c>
      <c r="E610">
        <v>202.52</v>
      </c>
      <c r="F610" t="s">
        <v>1</v>
      </c>
      <c r="G610" s="2">
        <v>0.67708333333333337</v>
      </c>
      <c r="H610">
        <v>17</v>
      </c>
      <c r="I610">
        <v>17</v>
      </c>
    </row>
    <row r="611" spans="1:9" x14ac:dyDescent="0.25">
      <c r="A611" t="s">
        <v>0</v>
      </c>
      <c r="B611" t="s">
        <v>99</v>
      </c>
      <c r="C611" t="s">
        <v>487</v>
      </c>
      <c r="D611" s="1">
        <v>42573</v>
      </c>
      <c r="E611">
        <v>350.36</v>
      </c>
      <c r="F611" t="s">
        <v>1</v>
      </c>
      <c r="G611" s="2">
        <v>0.76041666666666663</v>
      </c>
      <c r="H611">
        <v>19</v>
      </c>
      <c r="I611">
        <v>19</v>
      </c>
    </row>
    <row r="612" spans="1:9" x14ac:dyDescent="0.25">
      <c r="A612" t="s">
        <v>0</v>
      </c>
      <c r="B612" t="s">
        <v>125</v>
      </c>
      <c r="C612" t="s">
        <v>366</v>
      </c>
      <c r="D612" s="1">
        <v>42540</v>
      </c>
      <c r="E612">
        <v>455.96</v>
      </c>
      <c r="F612" t="s">
        <v>1</v>
      </c>
      <c r="G612" s="2">
        <v>0.79166666666666663</v>
      </c>
      <c r="H612">
        <v>19</v>
      </c>
      <c r="I612">
        <v>19</v>
      </c>
    </row>
    <row r="613" spans="1:9" x14ac:dyDescent="0.25">
      <c r="A613" t="s">
        <v>0</v>
      </c>
      <c r="B613" t="s">
        <v>125</v>
      </c>
      <c r="C613" t="s">
        <v>367</v>
      </c>
      <c r="D613" s="1">
        <v>42541</v>
      </c>
      <c r="E613">
        <v>279.8</v>
      </c>
      <c r="F613" t="s">
        <v>1</v>
      </c>
      <c r="G613" s="2">
        <v>0.57291666666666663</v>
      </c>
      <c r="H613">
        <v>14</v>
      </c>
      <c r="I613">
        <v>14</v>
      </c>
    </row>
    <row r="614" spans="1:9" x14ac:dyDescent="0.25">
      <c r="A614" t="s">
        <v>0</v>
      </c>
      <c r="B614" t="s">
        <v>125</v>
      </c>
      <c r="C614" t="s">
        <v>368</v>
      </c>
      <c r="D614" s="1">
        <v>42596</v>
      </c>
      <c r="E614">
        <v>44.72</v>
      </c>
      <c r="F614" t="s">
        <v>1</v>
      </c>
      <c r="G614" s="2">
        <v>0.75</v>
      </c>
      <c r="H614">
        <v>18</v>
      </c>
      <c r="I614">
        <v>18</v>
      </c>
    </row>
    <row r="615" spans="1:9" x14ac:dyDescent="0.25">
      <c r="A615" t="s">
        <v>0</v>
      </c>
      <c r="B615" t="s">
        <v>125</v>
      </c>
      <c r="C615" t="s">
        <v>369</v>
      </c>
      <c r="D615" s="1">
        <v>42573</v>
      </c>
      <c r="E615">
        <v>39.32</v>
      </c>
      <c r="F615" t="s">
        <v>1</v>
      </c>
      <c r="G615" s="2">
        <v>0.77083333333333337</v>
      </c>
      <c r="H615">
        <v>19</v>
      </c>
      <c r="I615">
        <v>19</v>
      </c>
    </row>
    <row r="616" spans="1:9" x14ac:dyDescent="0.25">
      <c r="A616" t="s">
        <v>0</v>
      </c>
      <c r="B616" t="s">
        <v>100</v>
      </c>
      <c r="C616" t="s">
        <v>310</v>
      </c>
      <c r="D616" s="1">
        <v>42639</v>
      </c>
      <c r="E616">
        <v>282.44</v>
      </c>
      <c r="F616" t="s">
        <v>1</v>
      </c>
      <c r="G616" s="2">
        <v>0.80208333333333337</v>
      </c>
      <c r="H616">
        <v>20</v>
      </c>
      <c r="I616">
        <v>20</v>
      </c>
    </row>
    <row r="617" spans="1:9" x14ac:dyDescent="0.25">
      <c r="A617" t="s">
        <v>0</v>
      </c>
      <c r="B617" t="s">
        <v>100</v>
      </c>
      <c r="C617" t="s">
        <v>334</v>
      </c>
      <c r="D617" s="1">
        <v>42639</v>
      </c>
      <c r="E617">
        <v>268.92</v>
      </c>
      <c r="F617" t="s">
        <v>1</v>
      </c>
      <c r="G617" s="2">
        <v>0.79166666666666663</v>
      </c>
      <c r="H617">
        <v>19</v>
      </c>
      <c r="I617">
        <v>19</v>
      </c>
    </row>
    <row r="618" spans="1:9" x14ac:dyDescent="0.25">
      <c r="A618" t="s">
        <v>0</v>
      </c>
      <c r="B618" t="s">
        <v>100</v>
      </c>
      <c r="C618" t="s">
        <v>339</v>
      </c>
      <c r="D618" s="1">
        <v>42639</v>
      </c>
      <c r="E618">
        <v>207.72</v>
      </c>
      <c r="F618" t="s">
        <v>1</v>
      </c>
      <c r="G618" s="2">
        <v>0.79166666666666663</v>
      </c>
      <c r="H618">
        <v>19</v>
      </c>
      <c r="I618">
        <v>19</v>
      </c>
    </row>
    <row r="619" spans="1:9" x14ac:dyDescent="0.25">
      <c r="A619" t="s">
        <v>0</v>
      </c>
      <c r="B619" t="s">
        <v>100</v>
      </c>
      <c r="C619" t="s">
        <v>349</v>
      </c>
      <c r="D619" s="1">
        <v>42639</v>
      </c>
      <c r="E619">
        <v>226.04</v>
      </c>
      <c r="F619" t="s">
        <v>1</v>
      </c>
      <c r="G619" s="2">
        <v>0.75</v>
      </c>
      <c r="H619">
        <v>18</v>
      </c>
      <c r="I619">
        <v>18</v>
      </c>
    </row>
    <row r="620" spans="1:9" x14ac:dyDescent="0.25">
      <c r="A620" t="s">
        <v>0</v>
      </c>
      <c r="B620" t="s">
        <v>100</v>
      </c>
      <c r="C620" t="s">
        <v>845</v>
      </c>
      <c r="D620" s="1">
        <v>42639</v>
      </c>
      <c r="E620">
        <v>453.16</v>
      </c>
      <c r="F620" t="s">
        <v>1</v>
      </c>
      <c r="G620" s="2">
        <v>0.80208333333333337</v>
      </c>
      <c r="H620">
        <v>20</v>
      </c>
      <c r="I620">
        <v>20</v>
      </c>
    </row>
    <row r="621" spans="1:9" x14ac:dyDescent="0.25">
      <c r="A621" t="s">
        <v>0</v>
      </c>
      <c r="B621" t="s">
        <v>100</v>
      </c>
      <c r="C621" t="s">
        <v>860</v>
      </c>
      <c r="D621" s="1">
        <v>42639</v>
      </c>
      <c r="E621">
        <v>230.64</v>
      </c>
      <c r="F621" t="s">
        <v>1</v>
      </c>
      <c r="G621" s="2">
        <v>0.78125</v>
      </c>
      <c r="H621">
        <v>19</v>
      </c>
      <c r="I621">
        <v>19</v>
      </c>
    </row>
    <row r="622" spans="1:9" x14ac:dyDescent="0.25">
      <c r="A622" t="s">
        <v>0</v>
      </c>
      <c r="B622" t="s">
        <v>100</v>
      </c>
      <c r="C622" t="s">
        <v>861</v>
      </c>
      <c r="D622" s="1">
        <v>42639</v>
      </c>
      <c r="E622">
        <v>355.28</v>
      </c>
      <c r="F622" t="s">
        <v>1</v>
      </c>
      <c r="G622" s="2">
        <v>0.76041666666666663</v>
      </c>
      <c r="H622">
        <v>19</v>
      </c>
      <c r="I622">
        <v>19</v>
      </c>
    </row>
    <row r="623" spans="1:9" x14ac:dyDescent="0.25">
      <c r="A623" t="s">
        <v>0</v>
      </c>
      <c r="B623" t="s">
        <v>100</v>
      </c>
      <c r="C623" t="s">
        <v>865</v>
      </c>
      <c r="D623" s="1">
        <v>42639</v>
      </c>
      <c r="E623">
        <v>247.04</v>
      </c>
      <c r="F623" t="s">
        <v>1</v>
      </c>
      <c r="G623" s="2">
        <v>0.66666666666666663</v>
      </c>
      <c r="H623">
        <v>16</v>
      </c>
      <c r="I623">
        <v>16</v>
      </c>
    </row>
    <row r="624" spans="1:9" x14ac:dyDescent="0.25">
      <c r="A624" t="s">
        <v>0</v>
      </c>
      <c r="B624" t="s">
        <v>101</v>
      </c>
      <c r="C624" t="s">
        <v>354</v>
      </c>
      <c r="D624" s="1">
        <v>42638</v>
      </c>
      <c r="E624">
        <v>186.12</v>
      </c>
      <c r="F624" t="s">
        <v>1</v>
      </c>
      <c r="G624" s="2">
        <v>0.65625</v>
      </c>
      <c r="H624">
        <v>16</v>
      </c>
      <c r="I624">
        <v>16</v>
      </c>
    </row>
    <row r="625" spans="1:9" x14ac:dyDescent="0.25">
      <c r="A625" t="s">
        <v>0</v>
      </c>
      <c r="B625" t="s">
        <v>101</v>
      </c>
      <c r="C625" t="s">
        <v>383</v>
      </c>
      <c r="D625" s="1">
        <v>42508</v>
      </c>
      <c r="E625">
        <v>412.08</v>
      </c>
      <c r="F625" t="s">
        <v>1</v>
      </c>
      <c r="G625" s="2">
        <v>0.35416666666666669</v>
      </c>
      <c r="H625">
        <v>9</v>
      </c>
      <c r="I625">
        <v>9</v>
      </c>
    </row>
    <row r="626" spans="1:9" x14ac:dyDescent="0.25">
      <c r="A626" t="s">
        <v>0</v>
      </c>
      <c r="B626" t="s">
        <v>101</v>
      </c>
      <c r="C626" t="s">
        <v>391</v>
      </c>
      <c r="D626" s="1">
        <v>42643</v>
      </c>
      <c r="E626">
        <v>312.56</v>
      </c>
      <c r="F626" t="s">
        <v>1</v>
      </c>
      <c r="G626" s="2">
        <v>0.57291666666666663</v>
      </c>
      <c r="H626">
        <v>14</v>
      </c>
      <c r="I626">
        <v>14</v>
      </c>
    </row>
    <row r="627" spans="1:9" x14ac:dyDescent="0.25">
      <c r="A627" t="s">
        <v>0</v>
      </c>
      <c r="B627" t="s">
        <v>101</v>
      </c>
      <c r="C627" t="s">
        <v>392</v>
      </c>
      <c r="D627" s="1">
        <v>42583</v>
      </c>
      <c r="E627">
        <v>356.28</v>
      </c>
      <c r="F627" t="s">
        <v>1</v>
      </c>
      <c r="G627" s="2">
        <v>0.71875</v>
      </c>
      <c r="H627">
        <v>18</v>
      </c>
      <c r="I627">
        <v>18</v>
      </c>
    </row>
    <row r="628" spans="1:9" x14ac:dyDescent="0.25">
      <c r="A628" t="s">
        <v>0</v>
      </c>
      <c r="B628" t="s">
        <v>101</v>
      </c>
      <c r="C628" t="s">
        <v>622</v>
      </c>
      <c r="D628" s="1">
        <v>42493</v>
      </c>
      <c r="E628">
        <v>323.27999999999997</v>
      </c>
      <c r="F628" t="s">
        <v>1</v>
      </c>
      <c r="G628" s="2">
        <v>0.40625</v>
      </c>
      <c r="H628">
        <v>10</v>
      </c>
      <c r="I628">
        <v>10</v>
      </c>
    </row>
    <row r="629" spans="1:9" x14ac:dyDescent="0.25">
      <c r="A629" t="s">
        <v>0</v>
      </c>
      <c r="B629" t="s">
        <v>101</v>
      </c>
      <c r="C629" t="s">
        <v>624</v>
      </c>
      <c r="D629" s="1">
        <v>42641</v>
      </c>
      <c r="E629">
        <v>-408.6</v>
      </c>
      <c r="F629" t="s">
        <v>1</v>
      </c>
      <c r="G629" s="2">
        <v>0.80208333333333337</v>
      </c>
      <c r="H629">
        <v>20</v>
      </c>
      <c r="I629">
        <v>20</v>
      </c>
    </row>
    <row r="630" spans="1:9" x14ac:dyDescent="0.25">
      <c r="A630" t="s">
        <v>0</v>
      </c>
      <c r="B630" t="s">
        <v>101</v>
      </c>
      <c r="C630" t="s">
        <v>625</v>
      </c>
      <c r="D630" s="1">
        <v>42606</v>
      </c>
      <c r="E630">
        <v>439.12</v>
      </c>
      <c r="F630" t="s">
        <v>1</v>
      </c>
      <c r="G630" s="2">
        <v>0.52083333333333337</v>
      </c>
      <c r="H630">
        <v>13</v>
      </c>
      <c r="I630">
        <v>13</v>
      </c>
    </row>
    <row r="631" spans="1:9" x14ac:dyDescent="0.25">
      <c r="A631" t="s">
        <v>0</v>
      </c>
      <c r="B631" t="s">
        <v>101</v>
      </c>
      <c r="C631" t="s">
        <v>355</v>
      </c>
      <c r="D631" s="1">
        <v>42573</v>
      </c>
      <c r="E631">
        <v>373.8</v>
      </c>
      <c r="F631" t="s">
        <v>1</v>
      </c>
      <c r="G631" s="2">
        <v>0.89583333333333337</v>
      </c>
      <c r="H631">
        <v>22</v>
      </c>
      <c r="I631">
        <v>22</v>
      </c>
    </row>
    <row r="632" spans="1:9" x14ac:dyDescent="0.25">
      <c r="A632" t="s">
        <v>0</v>
      </c>
      <c r="B632" t="s">
        <v>101</v>
      </c>
      <c r="C632" t="s">
        <v>361</v>
      </c>
      <c r="D632" s="1">
        <v>42572</v>
      </c>
      <c r="E632">
        <v>398.48</v>
      </c>
      <c r="F632" t="s">
        <v>1</v>
      </c>
      <c r="G632" s="2">
        <v>0.58333333333333337</v>
      </c>
      <c r="H632">
        <v>14</v>
      </c>
      <c r="I632">
        <v>14</v>
      </c>
    </row>
    <row r="633" spans="1:9" x14ac:dyDescent="0.25">
      <c r="A633" t="s">
        <v>0</v>
      </c>
      <c r="B633" t="s">
        <v>101</v>
      </c>
      <c r="C633" t="s">
        <v>387</v>
      </c>
      <c r="D633" s="1">
        <v>42593</v>
      </c>
      <c r="E633">
        <v>287.39999999999998</v>
      </c>
      <c r="F633" t="s">
        <v>1</v>
      </c>
      <c r="G633" s="2">
        <v>0.4375</v>
      </c>
      <c r="H633">
        <v>11</v>
      </c>
      <c r="I633">
        <v>11</v>
      </c>
    </row>
    <row r="634" spans="1:9" x14ac:dyDescent="0.25">
      <c r="A634" t="s">
        <v>0</v>
      </c>
      <c r="B634" t="s">
        <v>101</v>
      </c>
      <c r="C634" t="s">
        <v>390</v>
      </c>
      <c r="D634" s="1">
        <v>42639</v>
      </c>
      <c r="E634">
        <v>368.88</v>
      </c>
      <c r="F634" t="s">
        <v>1</v>
      </c>
      <c r="G634" s="2">
        <v>0.83333333333333337</v>
      </c>
      <c r="H634">
        <v>20</v>
      </c>
      <c r="I634">
        <v>20</v>
      </c>
    </row>
    <row r="635" spans="1:9" x14ac:dyDescent="0.25">
      <c r="A635" t="s">
        <v>0</v>
      </c>
      <c r="B635" t="s">
        <v>101</v>
      </c>
      <c r="C635" t="s">
        <v>393</v>
      </c>
      <c r="D635" s="1">
        <v>42523</v>
      </c>
      <c r="E635">
        <v>104.4</v>
      </c>
      <c r="F635" t="s">
        <v>1</v>
      </c>
      <c r="G635" s="2">
        <v>0.89583333333333337</v>
      </c>
      <c r="H635">
        <v>22</v>
      </c>
      <c r="I635">
        <v>22</v>
      </c>
    </row>
    <row r="636" spans="1:9" x14ac:dyDescent="0.25">
      <c r="A636" t="s">
        <v>0</v>
      </c>
      <c r="B636" t="s">
        <v>101</v>
      </c>
      <c r="C636" t="s">
        <v>866</v>
      </c>
      <c r="D636" s="1">
        <v>42578</v>
      </c>
      <c r="E636">
        <v>255.6</v>
      </c>
      <c r="F636" t="s">
        <v>1</v>
      </c>
      <c r="G636" s="2">
        <v>0.67708333333333337</v>
      </c>
      <c r="H636">
        <v>17</v>
      </c>
      <c r="I636">
        <v>17</v>
      </c>
    </row>
    <row r="637" spans="1:9" x14ac:dyDescent="0.25">
      <c r="A637" t="s">
        <v>0</v>
      </c>
      <c r="B637" t="s">
        <v>101</v>
      </c>
      <c r="C637" t="s">
        <v>962</v>
      </c>
      <c r="D637" s="1">
        <v>42639</v>
      </c>
      <c r="E637">
        <v>541.72</v>
      </c>
      <c r="F637" t="s">
        <v>1</v>
      </c>
      <c r="G637" s="2">
        <v>0.8125</v>
      </c>
      <c r="H637">
        <v>20</v>
      </c>
      <c r="I637">
        <v>20</v>
      </c>
    </row>
    <row r="638" spans="1:9" x14ac:dyDescent="0.25">
      <c r="A638" t="s">
        <v>0</v>
      </c>
      <c r="B638" t="s">
        <v>102</v>
      </c>
      <c r="C638" t="s">
        <v>465</v>
      </c>
      <c r="D638" s="1">
        <v>42639</v>
      </c>
      <c r="E638">
        <v>206.04</v>
      </c>
      <c r="F638" t="s">
        <v>1</v>
      </c>
      <c r="G638" s="2">
        <v>0.84375</v>
      </c>
      <c r="H638">
        <v>21</v>
      </c>
      <c r="I638">
        <v>21</v>
      </c>
    </row>
    <row r="639" spans="1:9" x14ac:dyDescent="0.25">
      <c r="A639" t="s">
        <v>0</v>
      </c>
      <c r="B639" t="s">
        <v>102</v>
      </c>
      <c r="C639" t="s">
        <v>483</v>
      </c>
      <c r="D639" s="1">
        <v>42639</v>
      </c>
      <c r="E639">
        <v>359.64</v>
      </c>
      <c r="F639" t="s">
        <v>1</v>
      </c>
      <c r="G639" s="2">
        <v>0.65625</v>
      </c>
      <c r="H639">
        <v>16</v>
      </c>
      <c r="I639">
        <v>15</v>
      </c>
    </row>
    <row r="640" spans="1:9" x14ac:dyDescent="0.25">
      <c r="A640" t="s">
        <v>0</v>
      </c>
      <c r="B640" t="s">
        <v>102</v>
      </c>
      <c r="C640" t="s">
        <v>747</v>
      </c>
      <c r="D640" s="1">
        <v>42639</v>
      </c>
      <c r="E640">
        <v>375.36</v>
      </c>
      <c r="F640" t="s">
        <v>1</v>
      </c>
      <c r="G640" s="2">
        <v>0.69791666666666663</v>
      </c>
      <c r="H640">
        <v>17</v>
      </c>
      <c r="I640">
        <v>17</v>
      </c>
    </row>
    <row r="641" spans="1:9" x14ac:dyDescent="0.25">
      <c r="A641" t="s">
        <v>0</v>
      </c>
      <c r="B641" t="s">
        <v>102</v>
      </c>
      <c r="C641" t="s">
        <v>748</v>
      </c>
      <c r="D641" s="1">
        <v>42639</v>
      </c>
      <c r="E641">
        <v>123.12</v>
      </c>
      <c r="F641" t="s">
        <v>1</v>
      </c>
      <c r="G641" s="2">
        <v>0.59375</v>
      </c>
      <c r="H641">
        <v>15</v>
      </c>
      <c r="I641">
        <v>15</v>
      </c>
    </row>
    <row r="642" spans="1:9" x14ac:dyDescent="0.25">
      <c r="A642" t="s">
        <v>0</v>
      </c>
      <c r="B642" t="s">
        <v>102</v>
      </c>
      <c r="C642" t="s">
        <v>993</v>
      </c>
      <c r="D642" s="1">
        <v>42639</v>
      </c>
      <c r="E642">
        <v>387.88</v>
      </c>
      <c r="F642" t="s">
        <v>1</v>
      </c>
      <c r="G642" s="2">
        <v>0.71875</v>
      </c>
      <c r="H642">
        <v>18</v>
      </c>
      <c r="I642">
        <v>18</v>
      </c>
    </row>
    <row r="643" spans="1:9" x14ac:dyDescent="0.25">
      <c r="A643" t="s">
        <v>0</v>
      </c>
      <c r="B643" t="s">
        <v>102</v>
      </c>
      <c r="C643" t="s">
        <v>995</v>
      </c>
      <c r="D643" s="1">
        <v>42640</v>
      </c>
      <c r="E643">
        <v>298.32</v>
      </c>
      <c r="F643" t="s">
        <v>1</v>
      </c>
      <c r="G643" s="2">
        <v>0.60416666666666663</v>
      </c>
      <c r="H643">
        <v>15</v>
      </c>
      <c r="I643">
        <v>15</v>
      </c>
    </row>
    <row r="644" spans="1:9" x14ac:dyDescent="0.25">
      <c r="A644" t="s">
        <v>0</v>
      </c>
      <c r="B644" t="s">
        <v>102</v>
      </c>
      <c r="C644" t="s">
        <v>996</v>
      </c>
      <c r="D644" s="1">
        <v>42639</v>
      </c>
      <c r="E644">
        <v>478.68</v>
      </c>
      <c r="F644" t="s">
        <v>1</v>
      </c>
      <c r="G644" s="2">
        <v>0.70833333333333337</v>
      </c>
      <c r="H644">
        <v>17</v>
      </c>
      <c r="I644">
        <v>17</v>
      </c>
    </row>
    <row r="645" spans="1:9" x14ac:dyDescent="0.25">
      <c r="A645" t="s">
        <v>0</v>
      </c>
      <c r="B645" t="s">
        <v>102</v>
      </c>
      <c r="C645" t="s">
        <v>997</v>
      </c>
      <c r="D645" s="1">
        <v>42639</v>
      </c>
      <c r="E645">
        <v>473</v>
      </c>
      <c r="F645" t="s">
        <v>1</v>
      </c>
      <c r="G645" s="2">
        <v>0.80208333333333337</v>
      </c>
      <c r="H645">
        <v>20</v>
      </c>
      <c r="I645">
        <v>20</v>
      </c>
    </row>
    <row r="646" spans="1:9" x14ac:dyDescent="0.25">
      <c r="A646" t="s">
        <v>0</v>
      </c>
      <c r="B646" t="s">
        <v>102</v>
      </c>
      <c r="C646" t="s">
        <v>461</v>
      </c>
      <c r="D646" s="1">
        <v>42639</v>
      </c>
      <c r="E646">
        <v>323.92</v>
      </c>
      <c r="F646" t="s">
        <v>1</v>
      </c>
      <c r="G646" s="2">
        <v>0.80208333333333337</v>
      </c>
      <c r="H646">
        <v>20</v>
      </c>
      <c r="I646">
        <v>20</v>
      </c>
    </row>
    <row r="647" spans="1:9" x14ac:dyDescent="0.25">
      <c r="A647" t="s">
        <v>0</v>
      </c>
      <c r="B647" t="s">
        <v>102</v>
      </c>
      <c r="C647" t="s">
        <v>462</v>
      </c>
      <c r="D647" s="1">
        <v>42639</v>
      </c>
      <c r="E647">
        <v>102.72</v>
      </c>
      <c r="F647" t="s">
        <v>1</v>
      </c>
      <c r="G647" s="2">
        <v>0.625</v>
      </c>
      <c r="H647">
        <v>15</v>
      </c>
      <c r="I647">
        <v>15</v>
      </c>
    </row>
    <row r="648" spans="1:9" x14ac:dyDescent="0.25">
      <c r="A648" t="s">
        <v>0</v>
      </c>
      <c r="B648" t="s">
        <v>102</v>
      </c>
      <c r="C648" t="s">
        <v>463</v>
      </c>
      <c r="D648" s="1">
        <v>42639</v>
      </c>
      <c r="E648">
        <v>506.04</v>
      </c>
      <c r="F648" t="s">
        <v>1</v>
      </c>
      <c r="G648" s="2">
        <v>0.72916666666666663</v>
      </c>
      <c r="H648">
        <v>18</v>
      </c>
      <c r="I648">
        <v>18</v>
      </c>
    </row>
    <row r="649" spans="1:9" x14ac:dyDescent="0.25">
      <c r="A649" t="s">
        <v>0</v>
      </c>
      <c r="B649" t="s">
        <v>102</v>
      </c>
      <c r="C649" t="s">
        <v>469</v>
      </c>
      <c r="D649" s="1">
        <v>42639</v>
      </c>
      <c r="E649">
        <v>400.84</v>
      </c>
      <c r="F649" t="s">
        <v>1</v>
      </c>
      <c r="G649" s="2">
        <v>0.82291666666666663</v>
      </c>
      <c r="H649">
        <v>20</v>
      </c>
      <c r="I649">
        <v>20</v>
      </c>
    </row>
    <row r="650" spans="1:9" x14ac:dyDescent="0.25">
      <c r="A650" t="s">
        <v>0</v>
      </c>
      <c r="B650" t="s">
        <v>102</v>
      </c>
      <c r="C650" t="s">
        <v>470</v>
      </c>
      <c r="D650" s="1">
        <v>42571</v>
      </c>
      <c r="E650">
        <v>112.68</v>
      </c>
      <c r="F650" t="s">
        <v>1</v>
      </c>
      <c r="G650" s="2">
        <v>0.875</v>
      </c>
      <c r="H650">
        <v>21</v>
      </c>
      <c r="I650">
        <v>21</v>
      </c>
    </row>
    <row r="651" spans="1:9" x14ac:dyDescent="0.25">
      <c r="A651" t="s">
        <v>0</v>
      </c>
      <c r="B651" t="s">
        <v>102</v>
      </c>
      <c r="C651" t="s">
        <v>992</v>
      </c>
      <c r="D651" s="1">
        <v>42639</v>
      </c>
      <c r="E651">
        <v>483.72</v>
      </c>
      <c r="F651" t="s">
        <v>1</v>
      </c>
      <c r="G651" s="2">
        <v>0.82291666666666663</v>
      </c>
      <c r="H651">
        <v>20</v>
      </c>
      <c r="I651">
        <v>20</v>
      </c>
    </row>
    <row r="652" spans="1:9" x14ac:dyDescent="0.25">
      <c r="A652" t="s">
        <v>0</v>
      </c>
      <c r="B652" t="s">
        <v>102</v>
      </c>
      <c r="C652" t="s">
        <v>994</v>
      </c>
      <c r="D652" s="1">
        <v>42639</v>
      </c>
      <c r="E652">
        <v>414</v>
      </c>
      <c r="F652" t="s">
        <v>1</v>
      </c>
      <c r="G652" s="2">
        <v>0.65625</v>
      </c>
      <c r="H652">
        <v>16</v>
      </c>
      <c r="I652">
        <v>15</v>
      </c>
    </row>
    <row r="653" spans="1:9" x14ac:dyDescent="0.25">
      <c r="A653" t="s">
        <v>1083</v>
      </c>
      <c r="B653" t="s">
        <v>103</v>
      </c>
      <c r="C653" t="s">
        <v>280</v>
      </c>
      <c r="D653" s="1">
        <v>42639</v>
      </c>
      <c r="E653">
        <v>416.7</v>
      </c>
      <c r="F653" t="s">
        <v>2</v>
      </c>
      <c r="G653" s="2">
        <v>0.79166666666666663</v>
      </c>
      <c r="H653">
        <v>19</v>
      </c>
      <c r="I653">
        <v>19</v>
      </c>
    </row>
    <row r="654" spans="1:9" x14ac:dyDescent="0.25">
      <c r="A654" t="s">
        <v>1083</v>
      </c>
      <c r="B654" t="s">
        <v>103</v>
      </c>
      <c r="C654" t="s">
        <v>570</v>
      </c>
      <c r="D654" s="1">
        <v>42639</v>
      </c>
      <c r="E654">
        <v>166.56</v>
      </c>
      <c r="F654" t="s">
        <v>2</v>
      </c>
      <c r="G654" s="2">
        <v>0.66666666666666663</v>
      </c>
      <c r="H654">
        <v>16</v>
      </c>
      <c r="I654">
        <v>16</v>
      </c>
    </row>
    <row r="655" spans="1:9" x14ac:dyDescent="0.25">
      <c r="A655" t="s">
        <v>1083</v>
      </c>
      <c r="B655" t="s">
        <v>103</v>
      </c>
      <c r="C655" t="s">
        <v>571</v>
      </c>
      <c r="D655" s="1">
        <v>42573</v>
      </c>
      <c r="E655">
        <v>318.77999999999997</v>
      </c>
      <c r="F655" t="s">
        <v>2</v>
      </c>
      <c r="G655" s="2">
        <v>0.75</v>
      </c>
      <c r="H655">
        <v>18</v>
      </c>
      <c r="I655">
        <v>18</v>
      </c>
    </row>
    <row r="656" spans="1:9" x14ac:dyDescent="0.25">
      <c r="A656" t="s">
        <v>1083</v>
      </c>
      <c r="B656" t="s">
        <v>103</v>
      </c>
      <c r="C656" t="s">
        <v>572</v>
      </c>
      <c r="D656" s="1">
        <v>42573</v>
      </c>
      <c r="E656">
        <v>153.53</v>
      </c>
      <c r="F656" t="s">
        <v>2</v>
      </c>
      <c r="G656" s="2">
        <v>0.79166666666666663</v>
      </c>
      <c r="H656">
        <v>19</v>
      </c>
      <c r="I656">
        <v>19</v>
      </c>
    </row>
    <row r="657" spans="1:9" x14ac:dyDescent="0.25">
      <c r="A657" t="s">
        <v>0</v>
      </c>
      <c r="B657" t="s">
        <v>104</v>
      </c>
      <c r="C657" t="s">
        <v>977</v>
      </c>
      <c r="D657" s="1">
        <v>42573</v>
      </c>
      <c r="E657">
        <v>309.25</v>
      </c>
      <c r="F657" t="s">
        <v>1</v>
      </c>
      <c r="G657" s="2">
        <v>0.57291666666666663</v>
      </c>
      <c r="H657">
        <v>14</v>
      </c>
      <c r="I657">
        <v>14</v>
      </c>
    </row>
    <row r="658" spans="1:9" x14ac:dyDescent="0.25">
      <c r="A658" t="s">
        <v>0</v>
      </c>
      <c r="B658" t="s">
        <v>104</v>
      </c>
      <c r="C658" t="s">
        <v>978</v>
      </c>
      <c r="D658" s="1">
        <v>42639</v>
      </c>
      <c r="E658">
        <v>426.72</v>
      </c>
      <c r="F658" t="s">
        <v>1</v>
      </c>
      <c r="G658" s="2">
        <v>0.78125</v>
      </c>
      <c r="H658">
        <v>19</v>
      </c>
      <c r="I658">
        <v>19</v>
      </c>
    </row>
    <row r="659" spans="1:9" x14ac:dyDescent="0.25">
      <c r="A659" t="s">
        <v>0</v>
      </c>
      <c r="B659" t="s">
        <v>104</v>
      </c>
      <c r="C659" t="s">
        <v>979</v>
      </c>
      <c r="D659" s="1">
        <v>42639</v>
      </c>
      <c r="E659">
        <v>520.51</v>
      </c>
      <c r="F659" t="s">
        <v>1</v>
      </c>
      <c r="G659" s="2">
        <v>0.73958333333333337</v>
      </c>
      <c r="H659">
        <v>18</v>
      </c>
      <c r="I659">
        <v>18</v>
      </c>
    </row>
    <row r="660" spans="1:9" x14ac:dyDescent="0.25">
      <c r="A660" t="s">
        <v>0</v>
      </c>
      <c r="B660" t="s">
        <v>104</v>
      </c>
      <c r="C660" t="s">
        <v>981</v>
      </c>
      <c r="D660" s="1">
        <v>42639</v>
      </c>
      <c r="E660">
        <v>469.55</v>
      </c>
      <c r="F660" t="s">
        <v>1</v>
      </c>
      <c r="G660" s="2">
        <v>0.72916666666666663</v>
      </c>
      <c r="H660">
        <v>18</v>
      </c>
      <c r="I660">
        <v>18</v>
      </c>
    </row>
    <row r="661" spans="1:9" x14ac:dyDescent="0.25">
      <c r="A661" t="s">
        <v>0</v>
      </c>
      <c r="B661" t="s">
        <v>104</v>
      </c>
      <c r="C661" t="s">
        <v>982</v>
      </c>
      <c r="D661" s="1">
        <v>42573</v>
      </c>
      <c r="E661">
        <v>379.07</v>
      </c>
      <c r="F661" t="s">
        <v>1</v>
      </c>
      <c r="G661" s="2">
        <v>0.73958333333333337</v>
      </c>
      <c r="H661">
        <v>18</v>
      </c>
      <c r="I661">
        <v>18</v>
      </c>
    </row>
    <row r="662" spans="1:9" x14ac:dyDescent="0.25">
      <c r="A662" t="s">
        <v>0</v>
      </c>
      <c r="B662" t="s">
        <v>104</v>
      </c>
      <c r="C662" t="s">
        <v>983</v>
      </c>
      <c r="D662" s="1">
        <v>42639</v>
      </c>
      <c r="E662">
        <v>331.33</v>
      </c>
      <c r="F662" t="s">
        <v>1</v>
      </c>
      <c r="G662" s="2">
        <v>0.58333333333333337</v>
      </c>
      <c r="H662">
        <v>14</v>
      </c>
      <c r="I662">
        <v>14</v>
      </c>
    </row>
    <row r="663" spans="1:9" x14ac:dyDescent="0.25">
      <c r="A663" t="s">
        <v>0</v>
      </c>
      <c r="B663" t="s">
        <v>104</v>
      </c>
      <c r="C663" t="s">
        <v>986</v>
      </c>
      <c r="D663" s="1">
        <v>42639</v>
      </c>
      <c r="E663">
        <v>382.13</v>
      </c>
      <c r="F663" t="s">
        <v>1</v>
      </c>
      <c r="G663" s="2">
        <v>0.79166666666666663</v>
      </c>
      <c r="H663">
        <v>19</v>
      </c>
      <c r="I663">
        <v>19</v>
      </c>
    </row>
    <row r="664" spans="1:9" x14ac:dyDescent="0.25">
      <c r="A664" t="s">
        <v>0</v>
      </c>
      <c r="B664" t="s">
        <v>104</v>
      </c>
      <c r="C664" t="s">
        <v>980</v>
      </c>
      <c r="D664" s="1">
        <v>42639</v>
      </c>
      <c r="E664">
        <v>344.12</v>
      </c>
      <c r="F664" t="s">
        <v>1</v>
      </c>
      <c r="G664" s="2">
        <v>0.60416666666666663</v>
      </c>
      <c r="H664">
        <v>15</v>
      </c>
      <c r="I664">
        <v>15</v>
      </c>
    </row>
    <row r="665" spans="1:9" x14ac:dyDescent="0.25">
      <c r="A665" t="s">
        <v>0</v>
      </c>
      <c r="B665" t="s">
        <v>104</v>
      </c>
      <c r="C665" t="s">
        <v>984</v>
      </c>
      <c r="D665" s="1">
        <v>42639</v>
      </c>
      <c r="E665">
        <v>376.4</v>
      </c>
      <c r="F665" t="s">
        <v>1</v>
      </c>
      <c r="G665" s="2">
        <v>0.73958333333333337</v>
      </c>
      <c r="H665">
        <v>18</v>
      </c>
      <c r="I665">
        <v>18</v>
      </c>
    </row>
    <row r="666" spans="1:9" x14ac:dyDescent="0.25">
      <c r="A666" t="s">
        <v>0</v>
      </c>
      <c r="B666" t="s">
        <v>104</v>
      </c>
      <c r="C666" t="s">
        <v>985</v>
      </c>
      <c r="D666" s="1">
        <v>42639</v>
      </c>
      <c r="E666">
        <v>293.44</v>
      </c>
      <c r="F666" t="s">
        <v>1</v>
      </c>
      <c r="G666" s="2">
        <v>0.8125</v>
      </c>
      <c r="H666">
        <v>20</v>
      </c>
      <c r="I666">
        <v>20</v>
      </c>
    </row>
    <row r="667" spans="1:9" x14ac:dyDescent="0.25">
      <c r="A667" t="s">
        <v>0</v>
      </c>
      <c r="B667" t="s">
        <v>105</v>
      </c>
      <c r="C667" t="s">
        <v>313</v>
      </c>
      <c r="D667" s="1">
        <v>42541</v>
      </c>
      <c r="E667">
        <v>515.12</v>
      </c>
      <c r="F667" t="s">
        <v>1</v>
      </c>
      <c r="G667" s="2">
        <v>0.75</v>
      </c>
      <c r="H667">
        <v>18</v>
      </c>
      <c r="I667">
        <v>18</v>
      </c>
    </row>
    <row r="668" spans="1:9" x14ac:dyDescent="0.25">
      <c r="A668" t="s">
        <v>0</v>
      </c>
      <c r="B668" t="s">
        <v>105</v>
      </c>
      <c r="C668" t="s">
        <v>562</v>
      </c>
      <c r="D668" s="1">
        <v>42541</v>
      </c>
      <c r="E668">
        <v>251.32</v>
      </c>
      <c r="F668" t="s">
        <v>1</v>
      </c>
      <c r="G668" s="2">
        <v>0.625</v>
      </c>
      <c r="H668">
        <v>15</v>
      </c>
      <c r="I668">
        <v>15</v>
      </c>
    </row>
    <row r="669" spans="1:9" x14ac:dyDescent="0.25">
      <c r="A669" t="s">
        <v>0</v>
      </c>
      <c r="B669" t="s">
        <v>105</v>
      </c>
      <c r="C669" t="s">
        <v>563</v>
      </c>
      <c r="D669" s="1">
        <v>42541</v>
      </c>
      <c r="E669">
        <v>340.84</v>
      </c>
      <c r="F669" t="s">
        <v>1</v>
      </c>
      <c r="G669" s="2">
        <v>0.65625</v>
      </c>
      <c r="H669">
        <v>16</v>
      </c>
      <c r="I669">
        <v>15</v>
      </c>
    </row>
    <row r="670" spans="1:9" x14ac:dyDescent="0.25">
      <c r="A670" t="s">
        <v>0</v>
      </c>
      <c r="B670" t="s">
        <v>105</v>
      </c>
      <c r="C670" t="s">
        <v>564</v>
      </c>
      <c r="D670" s="1">
        <v>42541</v>
      </c>
      <c r="E670">
        <v>516.04</v>
      </c>
      <c r="F670" t="s">
        <v>1</v>
      </c>
      <c r="G670" s="2">
        <v>0.5625</v>
      </c>
      <c r="H670">
        <v>14</v>
      </c>
      <c r="I670">
        <v>14</v>
      </c>
    </row>
    <row r="671" spans="1:9" x14ac:dyDescent="0.25">
      <c r="A671" t="s">
        <v>0</v>
      </c>
      <c r="B671" t="s">
        <v>105</v>
      </c>
      <c r="C671" t="s">
        <v>851</v>
      </c>
      <c r="D671" s="1">
        <v>42565</v>
      </c>
      <c r="E671">
        <v>374.76</v>
      </c>
      <c r="F671" t="s">
        <v>1</v>
      </c>
      <c r="G671" s="2">
        <v>0.58333333333333337</v>
      </c>
      <c r="H671">
        <v>14</v>
      </c>
      <c r="I671">
        <v>14</v>
      </c>
    </row>
    <row r="672" spans="1:9" x14ac:dyDescent="0.25">
      <c r="A672" t="s">
        <v>0</v>
      </c>
      <c r="B672" t="s">
        <v>105</v>
      </c>
      <c r="C672" t="s">
        <v>853</v>
      </c>
      <c r="D672" s="1">
        <v>42639</v>
      </c>
      <c r="E672">
        <v>417.6</v>
      </c>
      <c r="F672" t="s">
        <v>1</v>
      </c>
      <c r="G672" s="2">
        <v>0.80208333333333337</v>
      </c>
      <c r="H672">
        <v>20</v>
      </c>
      <c r="I672">
        <v>20</v>
      </c>
    </row>
    <row r="673" spans="1:9" x14ac:dyDescent="0.25">
      <c r="A673" t="s">
        <v>0</v>
      </c>
      <c r="B673" t="s">
        <v>105</v>
      </c>
      <c r="C673" t="s">
        <v>561</v>
      </c>
      <c r="D673" s="1">
        <v>42639</v>
      </c>
      <c r="E673">
        <v>477.96</v>
      </c>
      <c r="F673" t="s">
        <v>1</v>
      </c>
      <c r="G673" s="2">
        <v>0.80208333333333337</v>
      </c>
      <c r="H673">
        <v>20</v>
      </c>
      <c r="I673">
        <v>20</v>
      </c>
    </row>
    <row r="674" spans="1:9" x14ac:dyDescent="0.25">
      <c r="A674" t="s">
        <v>0</v>
      </c>
      <c r="B674" t="s">
        <v>105</v>
      </c>
      <c r="C674" t="s">
        <v>565</v>
      </c>
      <c r="D674" s="1">
        <v>42639</v>
      </c>
      <c r="E674">
        <v>347</v>
      </c>
      <c r="F674" t="s">
        <v>1</v>
      </c>
      <c r="G674" s="2">
        <v>0.625</v>
      </c>
      <c r="H674">
        <v>15</v>
      </c>
      <c r="I674">
        <v>15</v>
      </c>
    </row>
    <row r="675" spans="1:9" x14ac:dyDescent="0.25">
      <c r="A675" t="s">
        <v>0</v>
      </c>
      <c r="B675" t="s">
        <v>105</v>
      </c>
      <c r="C675" t="s">
        <v>852</v>
      </c>
      <c r="D675" s="1">
        <v>42639</v>
      </c>
      <c r="E675">
        <v>405.32</v>
      </c>
      <c r="F675" t="s">
        <v>1</v>
      </c>
      <c r="G675" s="2">
        <v>0.625</v>
      </c>
      <c r="H675">
        <v>15</v>
      </c>
      <c r="I675">
        <v>15</v>
      </c>
    </row>
    <row r="676" spans="1:9" x14ac:dyDescent="0.25">
      <c r="A676" t="s">
        <v>0</v>
      </c>
      <c r="B676" t="s">
        <v>105</v>
      </c>
      <c r="C676" t="s">
        <v>854</v>
      </c>
      <c r="D676" s="1">
        <v>42640</v>
      </c>
      <c r="E676">
        <v>366.6</v>
      </c>
      <c r="F676" t="s">
        <v>1</v>
      </c>
      <c r="G676" s="2">
        <v>0.47916666666666669</v>
      </c>
      <c r="H676">
        <v>12</v>
      </c>
      <c r="I676">
        <v>12</v>
      </c>
    </row>
    <row r="677" spans="1:9" x14ac:dyDescent="0.25">
      <c r="A677" t="s">
        <v>0</v>
      </c>
      <c r="B677" t="s">
        <v>105</v>
      </c>
      <c r="C677" t="s">
        <v>855</v>
      </c>
      <c r="D677" s="1">
        <v>42597</v>
      </c>
      <c r="E677">
        <v>314</v>
      </c>
      <c r="F677" t="s">
        <v>2</v>
      </c>
      <c r="G677" s="2">
        <v>0.71875</v>
      </c>
      <c r="H677">
        <v>18</v>
      </c>
      <c r="I677">
        <v>18</v>
      </c>
    </row>
    <row r="678" spans="1:9" x14ac:dyDescent="0.25">
      <c r="A678" t="s">
        <v>0</v>
      </c>
      <c r="B678" t="s">
        <v>106</v>
      </c>
      <c r="C678" t="s">
        <v>471</v>
      </c>
      <c r="D678" s="1">
        <v>42639</v>
      </c>
      <c r="E678">
        <v>349.72</v>
      </c>
      <c r="F678" t="s">
        <v>1</v>
      </c>
      <c r="G678" s="2">
        <v>0.8125</v>
      </c>
      <c r="H678">
        <v>20</v>
      </c>
      <c r="I678">
        <v>20</v>
      </c>
    </row>
    <row r="679" spans="1:9" x14ac:dyDescent="0.25">
      <c r="A679" t="s">
        <v>0</v>
      </c>
      <c r="B679" t="s">
        <v>106</v>
      </c>
      <c r="C679" t="s">
        <v>473</v>
      </c>
      <c r="D679" s="1">
        <v>42639</v>
      </c>
      <c r="E679">
        <v>174.84</v>
      </c>
      <c r="F679" t="s">
        <v>1</v>
      </c>
      <c r="G679" s="2">
        <v>0.83333333333333337</v>
      </c>
      <c r="H679">
        <v>20</v>
      </c>
      <c r="I679">
        <v>20</v>
      </c>
    </row>
    <row r="680" spans="1:9" x14ac:dyDescent="0.25">
      <c r="A680" t="s">
        <v>0</v>
      </c>
      <c r="B680" t="s">
        <v>106</v>
      </c>
      <c r="C680" t="s">
        <v>474</v>
      </c>
      <c r="D680" s="1">
        <v>42640</v>
      </c>
      <c r="E680">
        <v>134.44</v>
      </c>
      <c r="F680" t="s">
        <v>1</v>
      </c>
      <c r="G680" s="2">
        <v>0.83333333333333337</v>
      </c>
      <c r="H680">
        <v>20</v>
      </c>
      <c r="I680">
        <v>20</v>
      </c>
    </row>
    <row r="681" spans="1:9" x14ac:dyDescent="0.25">
      <c r="A681" t="s">
        <v>0</v>
      </c>
      <c r="B681" t="s">
        <v>106</v>
      </c>
      <c r="C681" t="s">
        <v>589</v>
      </c>
      <c r="D681" s="1">
        <v>42577</v>
      </c>
      <c r="E681">
        <v>243.08</v>
      </c>
      <c r="F681" t="s">
        <v>1</v>
      </c>
      <c r="G681" s="2">
        <v>0.57291666666666663</v>
      </c>
      <c r="H681">
        <v>14</v>
      </c>
      <c r="I681">
        <v>14</v>
      </c>
    </row>
    <row r="682" spans="1:9" x14ac:dyDescent="0.25">
      <c r="A682" t="s">
        <v>0</v>
      </c>
      <c r="B682" t="s">
        <v>106</v>
      </c>
      <c r="C682" t="s">
        <v>590</v>
      </c>
      <c r="D682" s="1">
        <v>42639</v>
      </c>
      <c r="E682">
        <v>468.8</v>
      </c>
      <c r="F682" t="s">
        <v>1</v>
      </c>
      <c r="G682" s="2">
        <v>0.82291666666666663</v>
      </c>
      <c r="H682">
        <v>20</v>
      </c>
      <c r="I682">
        <v>20</v>
      </c>
    </row>
    <row r="683" spans="1:9" x14ac:dyDescent="0.25">
      <c r="A683" t="s">
        <v>0</v>
      </c>
      <c r="B683" t="s">
        <v>106</v>
      </c>
      <c r="C683" t="s">
        <v>591</v>
      </c>
      <c r="D683" s="1">
        <v>42541</v>
      </c>
      <c r="E683">
        <v>291.27999999999997</v>
      </c>
      <c r="F683" t="s">
        <v>1</v>
      </c>
      <c r="G683" s="2">
        <v>0.6875</v>
      </c>
      <c r="H683">
        <v>17</v>
      </c>
      <c r="I683">
        <v>17</v>
      </c>
    </row>
    <row r="684" spans="1:9" x14ac:dyDescent="0.25">
      <c r="A684" t="s">
        <v>0</v>
      </c>
      <c r="B684" t="s">
        <v>107</v>
      </c>
      <c r="C684" t="s">
        <v>332</v>
      </c>
      <c r="D684" s="1">
        <v>42573</v>
      </c>
      <c r="E684">
        <v>245.84</v>
      </c>
      <c r="F684" t="s">
        <v>1</v>
      </c>
      <c r="G684" s="2">
        <v>0.78125</v>
      </c>
      <c r="H684">
        <v>19</v>
      </c>
      <c r="I684">
        <v>19</v>
      </c>
    </row>
    <row r="685" spans="1:9" x14ac:dyDescent="0.25">
      <c r="A685" t="s">
        <v>0</v>
      </c>
      <c r="B685" t="s">
        <v>107</v>
      </c>
      <c r="C685" t="s">
        <v>333</v>
      </c>
      <c r="D685" s="1">
        <v>42573</v>
      </c>
      <c r="E685">
        <v>258.12</v>
      </c>
      <c r="F685" t="s">
        <v>1</v>
      </c>
      <c r="G685" s="2">
        <v>0.72916666666666663</v>
      </c>
      <c r="H685">
        <v>18</v>
      </c>
      <c r="I685">
        <v>18</v>
      </c>
    </row>
    <row r="686" spans="1:9" x14ac:dyDescent="0.25">
      <c r="A686" t="s">
        <v>0</v>
      </c>
      <c r="B686" t="s">
        <v>107</v>
      </c>
      <c r="C686" t="s">
        <v>335</v>
      </c>
      <c r="D686" s="1">
        <v>42560</v>
      </c>
      <c r="E686">
        <v>467.4</v>
      </c>
      <c r="F686" t="s">
        <v>1</v>
      </c>
      <c r="G686" s="2">
        <v>0.76041666666666663</v>
      </c>
      <c r="H686">
        <v>19</v>
      </c>
      <c r="I686">
        <v>19</v>
      </c>
    </row>
    <row r="687" spans="1:9" x14ac:dyDescent="0.25">
      <c r="A687" t="s">
        <v>0</v>
      </c>
      <c r="B687" t="s">
        <v>107</v>
      </c>
      <c r="C687" t="s">
        <v>643</v>
      </c>
      <c r="D687" s="1">
        <v>42597</v>
      </c>
      <c r="E687">
        <v>269.39999999999998</v>
      </c>
      <c r="F687" t="s">
        <v>1</v>
      </c>
      <c r="G687" s="2">
        <v>0.58333333333333337</v>
      </c>
      <c r="H687">
        <v>14</v>
      </c>
      <c r="I687">
        <v>14</v>
      </c>
    </row>
    <row r="688" spans="1:9" x14ac:dyDescent="0.25">
      <c r="A688" t="s">
        <v>0</v>
      </c>
      <c r="B688" t="s">
        <v>107</v>
      </c>
      <c r="C688" t="s">
        <v>644</v>
      </c>
      <c r="D688" s="1">
        <v>42573</v>
      </c>
      <c r="E688">
        <v>199</v>
      </c>
      <c r="F688" t="s">
        <v>1</v>
      </c>
      <c r="G688" s="2">
        <v>0.77083333333333337</v>
      </c>
      <c r="H688">
        <v>19</v>
      </c>
      <c r="I688">
        <v>19</v>
      </c>
    </row>
    <row r="689" spans="1:9" x14ac:dyDescent="0.25">
      <c r="A689" t="s">
        <v>0</v>
      </c>
      <c r="B689" t="s">
        <v>107</v>
      </c>
      <c r="C689" t="s">
        <v>645</v>
      </c>
      <c r="D689" s="1">
        <v>42573</v>
      </c>
      <c r="E689">
        <v>312.76</v>
      </c>
      <c r="F689" t="s">
        <v>1</v>
      </c>
      <c r="G689" s="2">
        <v>0.69791666666666663</v>
      </c>
      <c r="H689">
        <v>17</v>
      </c>
      <c r="I689">
        <v>17</v>
      </c>
    </row>
    <row r="690" spans="1:9" x14ac:dyDescent="0.25">
      <c r="A690" t="s">
        <v>0</v>
      </c>
      <c r="B690" t="s">
        <v>107</v>
      </c>
      <c r="C690" t="s">
        <v>646</v>
      </c>
      <c r="D690" s="1">
        <v>42598</v>
      </c>
      <c r="E690">
        <v>448.56</v>
      </c>
      <c r="F690" t="s">
        <v>1</v>
      </c>
      <c r="G690" s="2">
        <v>0.75</v>
      </c>
      <c r="H690">
        <v>18</v>
      </c>
      <c r="I690">
        <v>18</v>
      </c>
    </row>
    <row r="691" spans="1:9" x14ac:dyDescent="0.25">
      <c r="A691" t="s">
        <v>0</v>
      </c>
      <c r="B691" t="s">
        <v>107</v>
      </c>
      <c r="C691" t="s">
        <v>647</v>
      </c>
      <c r="D691" s="1">
        <v>42597</v>
      </c>
      <c r="E691">
        <v>530.4</v>
      </c>
      <c r="F691" t="s">
        <v>1</v>
      </c>
      <c r="G691" s="2">
        <v>0.60416666666666663</v>
      </c>
      <c r="H691">
        <v>15</v>
      </c>
      <c r="I691">
        <v>15</v>
      </c>
    </row>
    <row r="692" spans="1:9" x14ac:dyDescent="0.25">
      <c r="A692" t="s">
        <v>0</v>
      </c>
      <c r="B692" t="s">
        <v>107</v>
      </c>
      <c r="C692" t="s">
        <v>648</v>
      </c>
      <c r="D692" s="1">
        <v>42573</v>
      </c>
      <c r="E692">
        <v>324.56</v>
      </c>
      <c r="F692" t="s">
        <v>1</v>
      </c>
      <c r="G692" s="2">
        <v>0.75</v>
      </c>
      <c r="H692">
        <v>18</v>
      </c>
      <c r="I692">
        <v>18</v>
      </c>
    </row>
    <row r="693" spans="1:9" x14ac:dyDescent="0.25">
      <c r="A693" t="s">
        <v>0</v>
      </c>
      <c r="B693" t="s">
        <v>107</v>
      </c>
      <c r="C693" t="s">
        <v>649</v>
      </c>
      <c r="D693" s="1">
        <v>42573</v>
      </c>
      <c r="E693">
        <v>348.84</v>
      </c>
      <c r="F693" t="s">
        <v>1</v>
      </c>
      <c r="G693" s="2">
        <v>0.80208333333333337</v>
      </c>
      <c r="H693">
        <v>20</v>
      </c>
      <c r="I693">
        <v>20</v>
      </c>
    </row>
    <row r="694" spans="1:9" x14ac:dyDescent="0.25">
      <c r="A694" t="s">
        <v>1083</v>
      </c>
      <c r="B694" t="s">
        <v>108</v>
      </c>
      <c r="C694" t="s">
        <v>440</v>
      </c>
      <c r="D694" s="1">
        <v>42639</v>
      </c>
      <c r="E694">
        <v>469</v>
      </c>
      <c r="F694" t="s">
        <v>2</v>
      </c>
      <c r="G694" s="2">
        <v>0.80208333333333337</v>
      </c>
      <c r="H694">
        <v>20</v>
      </c>
      <c r="I694">
        <v>20</v>
      </c>
    </row>
    <row r="695" spans="1:9" x14ac:dyDescent="0.25">
      <c r="A695" t="s">
        <v>1084</v>
      </c>
      <c r="B695" t="s">
        <v>108</v>
      </c>
      <c r="C695" t="s">
        <v>441</v>
      </c>
      <c r="D695" s="1">
        <v>42639</v>
      </c>
      <c r="E695">
        <v>429</v>
      </c>
      <c r="F695" t="s">
        <v>2</v>
      </c>
      <c r="G695" s="2">
        <v>0.83333333333333337</v>
      </c>
      <c r="H695">
        <v>20</v>
      </c>
      <c r="I695">
        <v>20</v>
      </c>
    </row>
    <row r="696" spans="1:9" x14ac:dyDescent="0.25">
      <c r="A696" t="s">
        <v>1083</v>
      </c>
      <c r="B696" t="s">
        <v>108</v>
      </c>
      <c r="C696" t="s">
        <v>442</v>
      </c>
      <c r="D696" s="1">
        <v>42597</v>
      </c>
      <c r="E696">
        <v>323</v>
      </c>
      <c r="F696" t="s">
        <v>2</v>
      </c>
      <c r="G696" s="2">
        <v>0.625</v>
      </c>
      <c r="H696">
        <v>15</v>
      </c>
      <c r="I696">
        <v>15</v>
      </c>
    </row>
    <row r="697" spans="1:9" x14ac:dyDescent="0.25">
      <c r="A697" t="s">
        <v>1083</v>
      </c>
      <c r="B697" t="s">
        <v>108</v>
      </c>
      <c r="C697" t="s">
        <v>598</v>
      </c>
      <c r="D697" s="1">
        <v>42573</v>
      </c>
      <c r="E697">
        <v>382</v>
      </c>
      <c r="F697" t="s">
        <v>2</v>
      </c>
      <c r="G697" s="2">
        <v>0.75</v>
      </c>
      <c r="H697">
        <v>18</v>
      </c>
      <c r="I697">
        <v>18</v>
      </c>
    </row>
    <row r="698" spans="1:9" x14ac:dyDescent="0.25">
      <c r="A698" t="s">
        <v>1083</v>
      </c>
      <c r="B698" t="s">
        <v>108</v>
      </c>
      <c r="C698" t="s">
        <v>599</v>
      </c>
      <c r="D698" s="1">
        <v>42573</v>
      </c>
      <c r="E698">
        <v>421</v>
      </c>
      <c r="F698" t="s">
        <v>2</v>
      </c>
      <c r="G698" s="2">
        <v>0.71875</v>
      </c>
      <c r="H698">
        <v>18</v>
      </c>
      <c r="I698">
        <v>18</v>
      </c>
    </row>
    <row r="699" spans="1:9" x14ac:dyDescent="0.25">
      <c r="A699" t="s">
        <v>1084</v>
      </c>
      <c r="B699" t="s">
        <v>108</v>
      </c>
      <c r="C699" t="s">
        <v>600</v>
      </c>
      <c r="D699" s="1">
        <v>42607</v>
      </c>
      <c r="E699">
        <v>288</v>
      </c>
      <c r="F699" t="s">
        <v>2</v>
      </c>
      <c r="G699" s="2">
        <v>0.85416666666666663</v>
      </c>
      <c r="H699">
        <v>21</v>
      </c>
      <c r="I699">
        <v>21</v>
      </c>
    </row>
    <row r="700" spans="1:9" x14ac:dyDescent="0.25">
      <c r="A700" t="s">
        <v>1084</v>
      </c>
      <c r="B700" t="s">
        <v>108</v>
      </c>
      <c r="C700" t="s">
        <v>681</v>
      </c>
      <c r="D700" s="1">
        <v>42639</v>
      </c>
      <c r="E700">
        <v>526</v>
      </c>
      <c r="F700" t="s">
        <v>2</v>
      </c>
      <c r="G700" s="2">
        <v>0.91666666666666663</v>
      </c>
      <c r="H700">
        <v>22</v>
      </c>
      <c r="I700">
        <v>22</v>
      </c>
    </row>
    <row r="701" spans="1:9" x14ac:dyDescent="0.25">
      <c r="A701" t="s">
        <v>1083</v>
      </c>
      <c r="B701" t="s">
        <v>108</v>
      </c>
      <c r="C701" t="s">
        <v>682</v>
      </c>
      <c r="D701" s="1">
        <v>42639</v>
      </c>
      <c r="E701">
        <v>273</v>
      </c>
      <c r="F701" t="s">
        <v>2</v>
      </c>
      <c r="G701" s="2">
        <v>0.83333333333333337</v>
      </c>
      <c r="H701">
        <v>20</v>
      </c>
      <c r="I701">
        <v>20</v>
      </c>
    </row>
    <row r="702" spans="1:9" x14ac:dyDescent="0.25">
      <c r="A702" t="s">
        <v>0</v>
      </c>
      <c r="B702" t="s">
        <v>109</v>
      </c>
      <c r="C702" t="s">
        <v>688</v>
      </c>
      <c r="D702" s="1">
        <v>42639</v>
      </c>
      <c r="E702">
        <v>235.24</v>
      </c>
      <c r="F702" t="s">
        <v>1</v>
      </c>
      <c r="G702" s="2">
        <v>0.80208333333333337</v>
      </c>
      <c r="H702">
        <v>20</v>
      </c>
      <c r="I702">
        <v>20</v>
      </c>
    </row>
    <row r="703" spans="1:9" x14ac:dyDescent="0.25">
      <c r="A703" t="s">
        <v>0</v>
      </c>
      <c r="B703" t="s">
        <v>109</v>
      </c>
      <c r="C703" t="s">
        <v>690</v>
      </c>
      <c r="D703" s="1">
        <v>42640</v>
      </c>
      <c r="E703">
        <v>285.76</v>
      </c>
      <c r="F703" t="s">
        <v>1</v>
      </c>
      <c r="G703" s="2">
        <v>0.5625</v>
      </c>
      <c r="H703">
        <v>14</v>
      </c>
      <c r="I703">
        <v>14</v>
      </c>
    </row>
    <row r="704" spans="1:9" x14ac:dyDescent="0.25">
      <c r="A704" t="s">
        <v>0</v>
      </c>
      <c r="B704" t="s">
        <v>109</v>
      </c>
      <c r="C704" t="s">
        <v>887</v>
      </c>
      <c r="D704" s="1">
        <v>42640</v>
      </c>
      <c r="E704">
        <v>403.28</v>
      </c>
      <c r="F704" t="s">
        <v>1</v>
      </c>
      <c r="G704" s="2">
        <v>0.625</v>
      </c>
      <c r="H704">
        <v>15</v>
      </c>
      <c r="I704">
        <v>15</v>
      </c>
    </row>
    <row r="705" spans="1:9" x14ac:dyDescent="0.25">
      <c r="A705" t="s">
        <v>0</v>
      </c>
      <c r="B705" t="s">
        <v>109</v>
      </c>
      <c r="C705" t="s">
        <v>890</v>
      </c>
      <c r="D705" s="1">
        <v>42573</v>
      </c>
      <c r="E705">
        <v>314.68</v>
      </c>
      <c r="F705" t="s">
        <v>1</v>
      </c>
      <c r="G705" s="2">
        <v>0.77083333333333337</v>
      </c>
      <c r="H705">
        <v>19</v>
      </c>
      <c r="I705">
        <v>19</v>
      </c>
    </row>
    <row r="706" spans="1:9" x14ac:dyDescent="0.25">
      <c r="A706" t="s">
        <v>0</v>
      </c>
      <c r="B706" t="s">
        <v>109</v>
      </c>
      <c r="C706" t="s">
        <v>683</v>
      </c>
      <c r="D706" s="1">
        <v>42639</v>
      </c>
      <c r="E706">
        <v>257.72000000000003</v>
      </c>
      <c r="F706" t="s">
        <v>1</v>
      </c>
      <c r="G706" s="2">
        <v>0.80208333333333337</v>
      </c>
      <c r="H706">
        <v>20</v>
      </c>
      <c r="I706">
        <v>20</v>
      </c>
    </row>
    <row r="707" spans="1:9" x14ac:dyDescent="0.25">
      <c r="A707" t="s">
        <v>0</v>
      </c>
      <c r="B707" t="s">
        <v>109</v>
      </c>
      <c r="C707" t="s">
        <v>684</v>
      </c>
      <c r="D707" s="1">
        <v>42573</v>
      </c>
      <c r="E707">
        <v>219.12</v>
      </c>
      <c r="F707" t="s">
        <v>1</v>
      </c>
      <c r="G707" s="2">
        <v>0.77083333333333337</v>
      </c>
      <c r="H707">
        <v>19</v>
      </c>
      <c r="I707">
        <v>19</v>
      </c>
    </row>
    <row r="708" spans="1:9" x14ac:dyDescent="0.25">
      <c r="A708" t="s">
        <v>0</v>
      </c>
      <c r="B708" t="s">
        <v>109</v>
      </c>
      <c r="C708" t="s">
        <v>685</v>
      </c>
      <c r="D708" s="1">
        <v>42573</v>
      </c>
      <c r="E708">
        <v>375.16</v>
      </c>
      <c r="F708" t="s">
        <v>1</v>
      </c>
      <c r="G708" s="2">
        <v>0.70833333333333337</v>
      </c>
      <c r="H708">
        <v>17</v>
      </c>
      <c r="I708">
        <v>17</v>
      </c>
    </row>
    <row r="709" spans="1:9" x14ac:dyDescent="0.25">
      <c r="A709" t="s">
        <v>0</v>
      </c>
      <c r="B709" t="s">
        <v>109</v>
      </c>
      <c r="C709" t="s">
        <v>686</v>
      </c>
      <c r="D709" s="1">
        <v>42639</v>
      </c>
      <c r="E709">
        <v>346.28</v>
      </c>
      <c r="F709" t="s">
        <v>1</v>
      </c>
      <c r="G709" s="2">
        <v>0.8125</v>
      </c>
      <c r="H709">
        <v>20</v>
      </c>
      <c r="I709">
        <v>20</v>
      </c>
    </row>
    <row r="710" spans="1:9" x14ac:dyDescent="0.25">
      <c r="A710" t="s">
        <v>0</v>
      </c>
      <c r="B710" t="s">
        <v>109</v>
      </c>
      <c r="C710" t="s">
        <v>687</v>
      </c>
      <c r="D710" s="1">
        <v>42573</v>
      </c>
      <c r="E710">
        <v>374.44</v>
      </c>
      <c r="F710" t="s">
        <v>1</v>
      </c>
      <c r="G710" s="2">
        <v>0.78125</v>
      </c>
      <c r="H710">
        <v>19</v>
      </c>
      <c r="I710">
        <v>19</v>
      </c>
    </row>
    <row r="711" spans="1:9" x14ac:dyDescent="0.25">
      <c r="A711" t="s">
        <v>0</v>
      </c>
      <c r="B711" t="s">
        <v>109</v>
      </c>
      <c r="C711" t="s">
        <v>689</v>
      </c>
      <c r="D711" s="1">
        <v>42639</v>
      </c>
      <c r="E711">
        <v>472.56</v>
      </c>
      <c r="F711" t="s">
        <v>1</v>
      </c>
      <c r="G711" s="2">
        <v>0.82291666666666663</v>
      </c>
      <c r="H711">
        <v>20</v>
      </c>
      <c r="I711">
        <v>20</v>
      </c>
    </row>
    <row r="712" spans="1:9" x14ac:dyDescent="0.25">
      <c r="A712" t="s">
        <v>0</v>
      </c>
      <c r="B712" t="s">
        <v>109</v>
      </c>
      <c r="C712" t="s">
        <v>888</v>
      </c>
      <c r="D712" s="1">
        <v>42597</v>
      </c>
      <c r="E712">
        <v>121.08</v>
      </c>
      <c r="F712" t="s">
        <v>1</v>
      </c>
      <c r="G712" s="2">
        <v>0.5</v>
      </c>
      <c r="H712">
        <v>12</v>
      </c>
      <c r="I712">
        <v>12</v>
      </c>
    </row>
    <row r="713" spans="1:9" x14ac:dyDescent="0.25">
      <c r="A713" t="s">
        <v>0</v>
      </c>
      <c r="B713" t="s">
        <v>109</v>
      </c>
      <c r="C713" t="s">
        <v>889</v>
      </c>
      <c r="D713" s="1">
        <v>42573</v>
      </c>
      <c r="E713">
        <v>467.12</v>
      </c>
      <c r="F713" t="s">
        <v>1</v>
      </c>
      <c r="G713" s="2">
        <v>0.80208333333333337</v>
      </c>
      <c r="H713">
        <v>20</v>
      </c>
      <c r="I713">
        <v>20</v>
      </c>
    </row>
    <row r="714" spans="1:9" x14ac:dyDescent="0.25">
      <c r="A714" t="s">
        <v>0</v>
      </c>
      <c r="B714" t="s">
        <v>110</v>
      </c>
      <c r="C714" t="s">
        <v>488</v>
      </c>
      <c r="D714" s="1">
        <v>42574</v>
      </c>
      <c r="E714">
        <v>38.880000000000003</v>
      </c>
      <c r="F714" t="s">
        <v>1</v>
      </c>
      <c r="G714" s="2">
        <v>0.75</v>
      </c>
      <c r="H714">
        <v>18</v>
      </c>
      <c r="I714">
        <v>18</v>
      </c>
    </row>
    <row r="715" spans="1:9" x14ac:dyDescent="0.25">
      <c r="A715" t="s">
        <v>0</v>
      </c>
      <c r="B715" t="s">
        <v>110</v>
      </c>
      <c r="C715" t="s">
        <v>489</v>
      </c>
      <c r="D715" s="1">
        <v>42580</v>
      </c>
      <c r="E715">
        <v>209.6</v>
      </c>
      <c r="F715" t="s">
        <v>1</v>
      </c>
      <c r="G715" s="2">
        <v>0.75</v>
      </c>
      <c r="H715">
        <v>18</v>
      </c>
      <c r="I715">
        <v>18</v>
      </c>
    </row>
    <row r="716" spans="1:9" x14ac:dyDescent="0.25">
      <c r="A716" t="s">
        <v>0</v>
      </c>
      <c r="B716" t="s">
        <v>110</v>
      </c>
      <c r="C716" t="s">
        <v>490</v>
      </c>
      <c r="D716" s="1">
        <v>42580</v>
      </c>
      <c r="E716">
        <v>234.48</v>
      </c>
      <c r="F716" t="s">
        <v>1</v>
      </c>
      <c r="G716" s="2">
        <v>0.75</v>
      </c>
      <c r="H716">
        <v>18</v>
      </c>
      <c r="I716">
        <v>18</v>
      </c>
    </row>
    <row r="717" spans="1:9" x14ac:dyDescent="0.25">
      <c r="A717" t="s">
        <v>1083</v>
      </c>
      <c r="B717" t="s">
        <v>111</v>
      </c>
      <c r="C717" t="s">
        <v>389</v>
      </c>
      <c r="D717" s="1">
        <v>42573</v>
      </c>
      <c r="E717">
        <v>62.39</v>
      </c>
      <c r="F717" t="s">
        <v>2</v>
      </c>
      <c r="G717" s="2">
        <v>0.5</v>
      </c>
      <c r="H717">
        <v>12</v>
      </c>
      <c r="I717">
        <v>12</v>
      </c>
    </row>
    <row r="718" spans="1:9" x14ac:dyDescent="0.25">
      <c r="A718" t="s">
        <v>1083</v>
      </c>
      <c r="B718" t="s">
        <v>111</v>
      </c>
      <c r="C718" t="s">
        <v>749</v>
      </c>
      <c r="D718" s="1">
        <v>42596</v>
      </c>
      <c r="E718">
        <v>112.93</v>
      </c>
      <c r="F718" t="s">
        <v>2</v>
      </c>
      <c r="G718" s="2">
        <v>0.88541666666666663</v>
      </c>
      <c r="H718">
        <v>22</v>
      </c>
      <c r="I718">
        <v>22</v>
      </c>
    </row>
    <row r="719" spans="1:9" x14ac:dyDescent="0.25">
      <c r="A719" t="s">
        <v>0</v>
      </c>
      <c r="B719" t="s">
        <v>112</v>
      </c>
      <c r="C719" t="s">
        <v>596</v>
      </c>
      <c r="D719" s="1">
        <v>42639</v>
      </c>
      <c r="E719">
        <v>235.28</v>
      </c>
      <c r="F719" t="s">
        <v>1</v>
      </c>
      <c r="G719" s="2">
        <v>0.84375</v>
      </c>
      <c r="H719">
        <v>21</v>
      </c>
      <c r="I719">
        <v>21</v>
      </c>
    </row>
    <row r="720" spans="1:9" x14ac:dyDescent="0.25">
      <c r="A720" t="s">
        <v>0</v>
      </c>
      <c r="B720" t="s">
        <v>112</v>
      </c>
      <c r="C720" t="s">
        <v>597</v>
      </c>
      <c r="D720" s="1">
        <v>42639</v>
      </c>
      <c r="E720">
        <v>276.52</v>
      </c>
      <c r="F720" t="s">
        <v>1</v>
      </c>
      <c r="G720" s="2">
        <v>0.76041666666666663</v>
      </c>
      <c r="H720">
        <v>19</v>
      </c>
      <c r="I720">
        <v>19</v>
      </c>
    </row>
    <row r="721" spans="1:9" x14ac:dyDescent="0.25">
      <c r="A721" t="s">
        <v>0</v>
      </c>
      <c r="B721" t="s">
        <v>113</v>
      </c>
      <c r="C721" t="s">
        <v>892</v>
      </c>
      <c r="D721" s="1">
        <v>42597</v>
      </c>
      <c r="E721">
        <v>532.29999999999995</v>
      </c>
      <c r="F721" t="s">
        <v>1</v>
      </c>
      <c r="G721" s="2">
        <v>0.73958333333333337</v>
      </c>
      <c r="H721">
        <v>18</v>
      </c>
      <c r="I721">
        <v>18</v>
      </c>
    </row>
    <row r="722" spans="1:9" x14ac:dyDescent="0.25">
      <c r="A722" t="s">
        <v>0</v>
      </c>
      <c r="B722" t="s">
        <v>113</v>
      </c>
      <c r="C722" t="s">
        <v>893</v>
      </c>
      <c r="D722" s="1">
        <v>42599</v>
      </c>
      <c r="E722">
        <v>488.08</v>
      </c>
      <c r="F722" t="s">
        <v>1</v>
      </c>
      <c r="G722" s="2">
        <v>0.77083333333333337</v>
      </c>
      <c r="H722">
        <v>19</v>
      </c>
      <c r="I722">
        <v>19</v>
      </c>
    </row>
    <row r="723" spans="1:9" x14ac:dyDescent="0.25">
      <c r="A723" t="s">
        <v>0</v>
      </c>
      <c r="B723" t="s">
        <v>113</v>
      </c>
      <c r="C723" t="s">
        <v>894</v>
      </c>
      <c r="D723" s="1">
        <v>42597</v>
      </c>
      <c r="E723">
        <v>445.68</v>
      </c>
      <c r="F723" t="s">
        <v>1</v>
      </c>
      <c r="G723" s="2">
        <v>0.72916666666666663</v>
      </c>
      <c r="H723">
        <v>18</v>
      </c>
      <c r="I723">
        <v>18</v>
      </c>
    </row>
    <row r="724" spans="1:9" x14ac:dyDescent="0.25">
      <c r="A724" t="s">
        <v>0</v>
      </c>
      <c r="B724" t="s">
        <v>113</v>
      </c>
      <c r="C724" t="s">
        <v>895</v>
      </c>
      <c r="D724" s="1">
        <v>42573</v>
      </c>
      <c r="E724">
        <v>469.72</v>
      </c>
      <c r="F724" t="s">
        <v>1</v>
      </c>
      <c r="G724" s="2">
        <v>0.72916666666666663</v>
      </c>
      <c r="H724">
        <v>18</v>
      </c>
      <c r="I724">
        <v>18</v>
      </c>
    </row>
    <row r="725" spans="1:9" x14ac:dyDescent="0.25">
      <c r="A725" t="s">
        <v>0</v>
      </c>
      <c r="B725" t="s">
        <v>113</v>
      </c>
      <c r="C725" t="s">
        <v>921</v>
      </c>
      <c r="D725" s="1">
        <v>42598</v>
      </c>
      <c r="E725">
        <v>285.04000000000002</v>
      </c>
      <c r="F725" t="s">
        <v>1</v>
      </c>
      <c r="G725" s="2">
        <v>0.73958333333333337</v>
      </c>
      <c r="H725">
        <v>18</v>
      </c>
      <c r="I725">
        <v>18</v>
      </c>
    </row>
    <row r="726" spans="1:9" x14ac:dyDescent="0.25">
      <c r="A726" t="s">
        <v>0</v>
      </c>
      <c r="B726" t="s">
        <v>113</v>
      </c>
      <c r="C726" t="s">
        <v>1026</v>
      </c>
      <c r="D726" s="1">
        <v>42597</v>
      </c>
      <c r="E726">
        <v>382.72</v>
      </c>
      <c r="F726" t="s">
        <v>1</v>
      </c>
      <c r="G726" s="2">
        <v>0.73958333333333337</v>
      </c>
      <c r="H726">
        <v>18</v>
      </c>
      <c r="I726">
        <v>18</v>
      </c>
    </row>
    <row r="727" spans="1:9" x14ac:dyDescent="0.25">
      <c r="A727" t="s">
        <v>0</v>
      </c>
      <c r="B727" t="s">
        <v>126</v>
      </c>
      <c r="C727" t="s">
        <v>652</v>
      </c>
      <c r="D727" s="1">
        <v>42573</v>
      </c>
      <c r="E727">
        <v>381.48</v>
      </c>
      <c r="F727" t="s">
        <v>1</v>
      </c>
      <c r="G727" s="2">
        <v>0.625</v>
      </c>
      <c r="H727">
        <v>15</v>
      </c>
      <c r="I727">
        <v>15</v>
      </c>
    </row>
    <row r="728" spans="1:9" x14ac:dyDescent="0.25">
      <c r="A728" t="s">
        <v>0</v>
      </c>
      <c r="B728" t="s">
        <v>126</v>
      </c>
      <c r="C728" t="s">
        <v>662</v>
      </c>
      <c r="D728" s="1">
        <v>42639</v>
      </c>
      <c r="E728">
        <v>448.4</v>
      </c>
      <c r="F728" t="s">
        <v>1</v>
      </c>
      <c r="G728" s="2">
        <v>0.80208333333333337</v>
      </c>
      <c r="H728">
        <v>20</v>
      </c>
      <c r="I728">
        <v>20</v>
      </c>
    </row>
    <row r="729" spans="1:9" x14ac:dyDescent="0.25">
      <c r="A729" t="s">
        <v>0</v>
      </c>
      <c r="B729" t="s">
        <v>126</v>
      </c>
      <c r="C729" t="s">
        <v>672</v>
      </c>
      <c r="D729" s="1">
        <v>42639</v>
      </c>
      <c r="E729">
        <v>389.92</v>
      </c>
      <c r="F729" t="s">
        <v>1</v>
      </c>
      <c r="G729" s="2">
        <v>0.80208333333333337</v>
      </c>
      <c r="H729">
        <v>20</v>
      </c>
      <c r="I729">
        <v>20</v>
      </c>
    </row>
    <row r="730" spans="1:9" x14ac:dyDescent="0.25">
      <c r="A730" t="s">
        <v>0</v>
      </c>
      <c r="B730" t="s">
        <v>126</v>
      </c>
      <c r="C730" t="s">
        <v>680</v>
      </c>
      <c r="D730" s="1">
        <v>42597</v>
      </c>
      <c r="E730">
        <v>442.16</v>
      </c>
      <c r="F730" t="s">
        <v>1</v>
      </c>
      <c r="G730" s="2">
        <v>0.47916666666666669</v>
      </c>
      <c r="H730">
        <v>12</v>
      </c>
      <c r="I730">
        <v>12</v>
      </c>
    </row>
    <row r="731" spans="1:9" x14ac:dyDescent="0.25">
      <c r="A731" t="s">
        <v>0</v>
      </c>
      <c r="B731" t="s">
        <v>126</v>
      </c>
      <c r="C731" t="s">
        <v>691</v>
      </c>
      <c r="D731" s="1">
        <v>42639</v>
      </c>
      <c r="E731">
        <v>420.4</v>
      </c>
      <c r="F731" t="s">
        <v>1</v>
      </c>
      <c r="G731" s="2">
        <v>0.625</v>
      </c>
      <c r="H731">
        <v>15</v>
      </c>
      <c r="I731">
        <v>15</v>
      </c>
    </row>
    <row r="732" spans="1:9" x14ac:dyDescent="0.25">
      <c r="A732" t="s">
        <v>0</v>
      </c>
      <c r="B732" t="s">
        <v>126</v>
      </c>
      <c r="C732" t="s">
        <v>700</v>
      </c>
      <c r="D732" s="1">
        <v>42639</v>
      </c>
      <c r="E732">
        <v>338.6</v>
      </c>
      <c r="F732" t="s">
        <v>1</v>
      </c>
      <c r="G732" s="2">
        <v>0.82291666666666663</v>
      </c>
      <c r="H732">
        <v>20</v>
      </c>
      <c r="I732">
        <v>20</v>
      </c>
    </row>
    <row r="733" spans="1:9" x14ac:dyDescent="0.25">
      <c r="A733" t="s">
        <v>0</v>
      </c>
      <c r="B733" t="s">
        <v>126</v>
      </c>
      <c r="C733" t="s">
        <v>710</v>
      </c>
      <c r="D733" s="1">
        <v>42639</v>
      </c>
      <c r="E733">
        <v>152.24</v>
      </c>
      <c r="F733" t="s">
        <v>1</v>
      </c>
      <c r="G733" s="2">
        <v>0.83333333333333337</v>
      </c>
      <c r="H733">
        <v>20</v>
      </c>
      <c r="I733">
        <v>20</v>
      </c>
    </row>
    <row r="734" spans="1:9" x14ac:dyDescent="0.25">
      <c r="A734" t="s">
        <v>0</v>
      </c>
      <c r="B734" t="s">
        <v>114</v>
      </c>
      <c r="C734" t="s">
        <v>350</v>
      </c>
      <c r="D734" s="1">
        <v>42639</v>
      </c>
      <c r="E734">
        <v>303.60000000000002</v>
      </c>
      <c r="F734" t="s">
        <v>1</v>
      </c>
      <c r="G734" s="2">
        <v>0.8125</v>
      </c>
      <c r="H734">
        <v>20</v>
      </c>
      <c r="I734">
        <v>20</v>
      </c>
    </row>
    <row r="735" spans="1:9" x14ac:dyDescent="0.25">
      <c r="A735" t="s">
        <v>0</v>
      </c>
      <c r="B735" t="s">
        <v>114</v>
      </c>
      <c r="C735" t="s">
        <v>351</v>
      </c>
      <c r="D735" s="1">
        <v>42597</v>
      </c>
      <c r="E735">
        <v>484.96</v>
      </c>
      <c r="F735" t="s">
        <v>2</v>
      </c>
      <c r="G735" s="2">
        <v>0.60416666666666663</v>
      </c>
      <c r="H735">
        <v>15</v>
      </c>
      <c r="I735">
        <v>15</v>
      </c>
    </row>
    <row r="736" spans="1:9" x14ac:dyDescent="0.25">
      <c r="A736" t="s">
        <v>0</v>
      </c>
      <c r="B736" t="s">
        <v>114</v>
      </c>
      <c r="C736" t="s">
        <v>592</v>
      </c>
      <c r="D736" s="1">
        <v>42639</v>
      </c>
      <c r="E736">
        <v>387.72</v>
      </c>
      <c r="F736" t="s">
        <v>1</v>
      </c>
      <c r="G736" s="2">
        <v>0.8125</v>
      </c>
      <c r="H736">
        <v>20</v>
      </c>
      <c r="I736">
        <v>20</v>
      </c>
    </row>
    <row r="737" spans="1:9" x14ac:dyDescent="0.25">
      <c r="A737" t="s">
        <v>0</v>
      </c>
      <c r="B737" t="s">
        <v>114</v>
      </c>
      <c r="C737" t="s">
        <v>695</v>
      </c>
      <c r="D737" s="1">
        <v>42633</v>
      </c>
      <c r="E737">
        <v>166.99</v>
      </c>
      <c r="F737" t="s">
        <v>1</v>
      </c>
      <c r="G737" s="2">
        <v>0.875</v>
      </c>
      <c r="H737">
        <v>21</v>
      </c>
      <c r="I737">
        <v>21</v>
      </c>
    </row>
    <row r="738" spans="1:9" x14ac:dyDescent="0.25">
      <c r="A738" t="s">
        <v>0</v>
      </c>
      <c r="B738" t="s">
        <v>114</v>
      </c>
      <c r="C738" t="s">
        <v>711</v>
      </c>
      <c r="D738" s="1">
        <v>42639</v>
      </c>
      <c r="E738">
        <v>447.02</v>
      </c>
      <c r="F738" t="s">
        <v>1</v>
      </c>
      <c r="G738" s="2">
        <v>0.8125</v>
      </c>
      <c r="H738">
        <v>20</v>
      </c>
      <c r="I738">
        <v>20</v>
      </c>
    </row>
    <row r="739" spans="1:9" x14ac:dyDescent="0.25">
      <c r="A739" t="s">
        <v>0</v>
      </c>
      <c r="B739" t="s">
        <v>114</v>
      </c>
      <c r="C739" t="s">
        <v>712</v>
      </c>
      <c r="D739" s="1">
        <v>42639</v>
      </c>
      <c r="E739">
        <v>233.5</v>
      </c>
      <c r="F739" t="s">
        <v>1</v>
      </c>
      <c r="G739" s="2">
        <v>0.80208333333333337</v>
      </c>
      <c r="H739">
        <v>20</v>
      </c>
      <c r="I739">
        <v>20</v>
      </c>
    </row>
    <row r="740" spans="1:9" x14ac:dyDescent="0.25">
      <c r="A740" t="s">
        <v>0</v>
      </c>
      <c r="B740" t="s">
        <v>114</v>
      </c>
      <c r="C740" t="s">
        <v>713</v>
      </c>
      <c r="D740" s="1">
        <v>42639</v>
      </c>
      <c r="E740">
        <v>325.74</v>
      </c>
      <c r="F740" t="s">
        <v>1</v>
      </c>
      <c r="G740" s="2">
        <v>0.8125</v>
      </c>
      <c r="H740">
        <v>20</v>
      </c>
      <c r="I740">
        <v>20</v>
      </c>
    </row>
    <row r="741" spans="1:9" x14ac:dyDescent="0.25">
      <c r="A741" t="s">
        <v>0</v>
      </c>
      <c r="B741" t="s">
        <v>114</v>
      </c>
      <c r="C741" t="s">
        <v>714</v>
      </c>
      <c r="D741" s="1">
        <v>42597</v>
      </c>
      <c r="E741">
        <v>411.4</v>
      </c>
      <c r="F741" t="s">
        <v>1</v>
      </c>
      <c r="G741" s="2">
        <v>0.55208333333333337</v>
      </c>
      <c r="H741">
        <v>14</v>
      </c>
      <c r="I741">
        <v>14</v>
      </c>
    </row>
    <row r="742" spans="1:9" x14ac:dyDescent="0.25">
      <c r="A742" t="s">
        <v>0</v>
      </c>
      <c r="B742" t="s">
        <v>115</v>
      </c>
      <c r="C742" t="s">
        <v>809</v>
      </c>
      <c r="D742" s="1">
        <v>42541</v>
      </c>
      <c r="E742">
        <v>274.11</v>
      </c>
      <c r="F742" t="s">
        <v>1</v>
      </c>
      <c r="G742" s="2">
        <v>0.57291666666666663</v>
      </c>
      <c r="H742">
        <v>14</v>
      </c>
      <c r="I742">
        <v>14</v>
      </c>
    </row>
    <row r="743" spans="1:9" x14ac:dyDescent="0.25">
      <c r="A743" t="s">
        <v>0</v>
      </c>
      <c r="B743" t="s">
        <v>115</v>
      </c>
      <c r="C743" t="s">
        <v>810</v>
      </c>
      <c r="D743" s="1">
        <v>42541</v>
      </c>
      <c r="E743">
        <v>508.8</v>
      </c>
      <c r="F743" t="s">
        <v>1</v>
      </c>
      <c r="G743" s="2">
        <v>0.70833333333333337</v>
      </c>
      <c r="H743">
        <v>17</v>
      </c>
      <c r="I743">
        <v>17</v>
      </c>
    </row>
    <row r="744" spans="1:9" x14ac:dyDescent="0.25">
      <c r="A744" t="s">
        <v>0</v>
      </c>
      <c r="B744" t="s">
        <v>115</v>
      </c>
      <c r="C744" t="s">
        <v>814</v>
      </c>
      <c r="D744" s="1">
        <v>42541</v>
      </c>
      <c r="E744">
        <v>271.36</v>
      </c>
      <c r="F744" t="s">
        <v>2</v>
      </c>
      <c r="G744" s="2">
        <v>0.69791666666666663</v>
      </c>
      <c r="H744">
        <v>17</v>
      </c>
      <c r="I744">
        <v>17</v>
      </c>
    </row>
    <row r="745" spans="1:9" x14ac:dyDescent="0.25">
      <c r="A745" t="s">
        <v>0</v>
      </c>
      <c r="B745" t="s">
        <v>115</v>
      </c>
      <c r="C745" t="s">
        <v>815</v>
      </c>
      <c r="D745" s="1">
        <v>42541</v>
      </c>
      <c r="E745">
        <v>434.3</v>
      </c>
      <c r="F745" t="s">
        <v>1</v>
      </c>
      <c r="G745" s="2">
        <v>0.73958333333333337</v>
      </c>
      <c r="H745">
        <v>18</v>
      </c>
      <c r="I745">
        <v>18</v>
      </c>
    </row>
    <row r="746" spans="1:9" x14ac:dyDescent="0.25">
      <c r="A746" t="s">
        <v>0</v>
      </c>
      <c r="B746" t="s">
        <v>115</v>
      </c>
      <c r="C746" t="s">
        <v>816</v>
      </c>
      <c r="D746" s="1">
        <v>42541</v>
      </c>
      <c r="E746">
        <v>400</v>
      </c>
      <c r="F746" t="s">
        <v>2</v>
      </c>
      <c r="G746" s="2">
        <v>0.77083333333333337</v>
      </c>
      <c r="H746">
        <v>19</v>
      </c>
      <c r="I746">
        <v>19</v>
      </c>
    </row>
    <row r="747" spans="1:9" x14ac:dyDescent="0.25">
      <c r="A747" t="s">
        <v>0</v>
      </c>
      <c r="B747" t="s">
        <v>115</v>
      </c>
      <c r="C747" t="s">
        <v>818</v>
      </c>
      <c r="D747" s="1">
        <v>42573</v>
      </c>
      <c r="E747">
        <v>310.06</v>
      </c>
      <c r="F747" t="s">
        <v>1</v>
      </c>
      <c r="G747" s="2">
        <v>0.76041666666666663</v>
      </c>
      <c r="H747">
        <v>19</v>
      </c>
      <c r="I747">
        <v>19</v>
      </c>
    </row>
    <row r="748" spans="1:9" x14ac:dyDescent="0.25">
      <c r="A748" t="s">
        <v>0</v>
      </c>
      <c r="B748" t="s">
        <v>115</v>
      </c>
      <c r="C748" t="s">
        <v>819</v>
      </c>
      <c r="D748" s="1">
        <v>42540</v>
      </c>
      <c r="E748">
        <v>16.079999999999998</v>
      </c>
      <c r="F748" t="s">
        <v>1</v>
      </c>
      <c r="G748" s="2">
        <v>0.66666666666666663</v>
      </c>
      <c r="H748">
        <v>16</v>
      </c>
      <c r="I748">
        <v>16</v>
      </c>
    </row>
    <row r="749" spans="1:9" x14ac:dyDescent="0.25">
      <c r="A749" t="s">
        <v>0</v>
      </c>
      <c r="B749" t="s">
        <v>115</v>
      </c>
      <c r="C749" t="s">
        <v>929</v>
      </c>
      <c r="D749" s="1">
        <v>42541</v>
      </c>
      <c r="E749">
        <v>234.99</v>
      </c>
      <c r="F749" t="s">
        <v>1</v>
      </c>
      <c r="G749" s="2">
        <v>0.71875</v>
      </c>
      <c r="H749">
        <v>18</v>
      </c>
      <c r="I749">
        <v>18</v>
      </c>
    </row>
    <row r="750" spans="1:9" x14ac:dyDescent="0.25">
      <c r="A750" t="s">
        <v>0</v>
      </c>
      <c r="B750" t="s">
        <v>115</v>
      </c>
      <c r="C750" t="s">
        <v>811</v>
      </c>
      <c r="D750" s="1">
        <v>42541</v>
      </c>
      <c r="E750">
        <v>338.61</v>
      </c>
      <c r="F750" t="s">
        <v>1</v>
      </c>
      <c r="G750" s="2">
        <v>0.66666666666666663</v>
      </c>
      <c r="H750">
        <v>16</v>
      </c>
      <c r="I750">
        <v>16</v>
      </c>
    </row>
    <row r="751" spans="1:9" x14ac:dyDescent="0.25">
      <c r="A751" t="s">
        <v>0</v>
      </c>
      <c r="B751" t="s">
        <v>115</v>
      </c>
      <c r="C751" t="s">
        <v>812</v>
      </c>
      <c r="D751" s="1">
        <v>42573</v>
      </c>
      <c r="E751">
        <v>236.92</v>
      </c>
      <c r="F751" t="s">
        <v>1</v>
      </c>
      <c r="G751" s="2">
        <v>0.5625</v>
      </c>
      <c r="H751">
        <v>14</v>
      </c>
      <c r="I751">
        <v>14</v>
      </c>
    </row>
    <row r="752" spans="1:9" x14ac:dyDescent="0.25">
      <c r="A752" t="s">
        <v>0</v>
      </c>
      <c r="B752" t="s">
        <v>115</v>
      </c>
      <c r="C752" t="s">
        <v>817</v>
      </c>
      <c r="D752" s="1">
        <v>42541</v>
      </c>
      <c r="E752">
        <v>441.6</v>
      </c>
      <c r="F752" t="s">
        <v>1</v>
      </c>
      <c r="G752" s="2">
        <v>0.69791666666666663</v>
      </c>
      <c r="H752">
        <v>17</v>
      </c>
      <c r="I752">
        <v>17</v>
      </c>
    </row>
    <row r="753" spans="1:9" x14ac:dyDescent="0.25">
      <c r="A753" t="s">
        <v>0</v>
      </c>
      <c r="B753" t="s">
        <v>115</v>
      </c>
      <c r="C753" t="s">
        <v>820</v>
      </c>
      <c r="D753" s="1">
        <v>42541</v>
      </c>
      <c r="E753">
        <v>329.63</v>
      </c>
      <c r="F753" t="s">
        <v>1</v>
      </c>
      <c r="G753" s="2">
        <v>0.61458333333333337</v>
      </c>
      <c r="H753">
        <v>15</v>
      </c>
      <c r="I753">
        <v>15</v>
      </c>
    </row>
    <row r="754" spans="1:9" x14ac:dyDescent="0.25">
      <c r="A754" t="s">
        <v>0</v>
      </c>
      <c r="B754" t="s">
        <v>115</v>
      </c>
      <c r="C754" t="s">
        <v>821</v>
      </c>
      <c r="D754" s="1">
        <v>42541</v>
      </c>
      <c r="E754">
        <v>227.62</v>
      </c>
      <c r="F754" t="s">
        <v>1</v>
      </c>
      <c r="G754" s="2">
        <v>0.70833333333333337</v>
      </c>
      <c r="H754">
        <v>17</v>
      </c>
      <c r="I754">
        <v>17</v>
      </c>
    </row>
    <row r="755" spans="1:9" x14ac:dyDescent="0.25">
      <c r="A755" t="s">
        <v>0</v>
      </c>
      <c r="B755" t="s">
        <v>115</v>
      </c>
      <c r="C755" t="s">
        <v>928</v>
      </c>
      <c r="D755" s="1">
        <v>42541</v>
      </c>
      <c r="E755">
        <v>456.48</v>
      </c>
      <c r="F755" t="s">
        <v>1</v>
      </c>
      <c r="G755" s="2">
        <v>0.6875</v>
      </c>
      <c r="H755">
        <v>17</v>
      </c>
      <c r="I755">
        <v>17</v>
      </c>
    </row>
    <row r="756" spans="1:9" x14ac:dyDescent="0.25">
      <c r="A756" t="s">
        <v>0</v>
      </c>
      <c r="B756" t="s">
        <v>115</v>
      </c>
      <c r="C756" t="s">
        <v>930</v>
      </c>
      <c r="D756" s="1">
        <v>42497</v>
      </c>
      <c r="E756">
        <v>0</v>
      </c>
      <c r="F756" t="s">
        <v>1</v>
      </c>
      <c r="G756" s="2">
        <v>0.40625</v>
      </c>
      <c r="H756">
        <v>10</v>
      </c>
      <c r="I756">
        <v>10</v>
      </c>
    </row>
    <row r="757" spans="1:9" x14ac:dyDescent="0.25">
      <c r="A757" t="s">
        <v>0</v>
      </c>
      <c r="B757" t="s">
        <v>115</v>
      </c>
      <c r="C757" t="s">
        <v>931</v>
      </c>
      <c r="D757" s="1">
        <v>42541</v>
      </c>
      <c r="E757">
        <v>433.86</v>
      </c>
      <c r="F757" t="s">
        <v>1</v>
      </c>
      <c r="G757" s="2">
        <v>0.70833333333333337</v>
      </c>
      <c r="H757">
        <v>17</v>
      </c>
      <c r="I757">
        <v>17</v>
      </c>
    </row>
    <row r="758" spans="1:9" x14ac:dyDescent="0.25">
      <c r="A758" t="s">
        <v>0</v>
      </c>
      <c r="B758" t="s">
        <v>116</v>
      </c>
      <c r="C758" t="s">
        <v>356</v>
      </c>
      <c r="D758" s="1">
        <v>42639</v>
      </c>
      <c r="E758">
        <v>453</v>
      </c>
      <c r="F758" t="s">
        <v>1</v>
      </c>
      <c r="G758" s="2">
        <v>0.8125</v>
      </c>
      <c r="H758">
        <v>20</v>
      </c>
      <c r="I758">
        <v>20</v>
      </c>
    </row>
    <row r="759" spans="1:9" x14ac:dyDescent="0.25">
      <c r="A759" t="s">
        <v>0</v>
      </c>
      <c r="B759" t="s">
        <v>116</v>
      </c>
      <c r="C759" t="s">
        <v>357</v>
      </c>
      <c r="D759" s="1">
        <v>42639</v>
      </c>
      <c r="E759">
        <v>450.72</v>
      </c>
      <c r="F759" t="s">
        <v>1</v>
      </c>
      <c r="G759" s="2">
        <v>0.84375</v>
      </c>
      <c r="H759">
        <v>21</v>
      </c>
      <c r="I759">
        <v>21</v>
      </c>
    </row>
    <row r="760" spans="1:9" x14ac:dyDescent="0.25">
      <c r="A760" t="s">
        <v>0</v>
      </c>
      <c r="B760" t="s">
        <v>116</v>
      </c>
      <c r="C760" t="s">
        <v>358</v>
      </c>
      <c r="D760" s="1">
        <v>42639</v>
      </c>
      <c r="E760">
        <v>429.72</v>
      </c>
      <c r="F760" t="s">
        <v>1</v>
      </c>
      <c r="G760" s="2">
        <v>0.8125</v>
      </c>
      <c r="H760">
        <v>20</v>
      </c>
      <c r="I760">
        <v>20</v>
      </c>
    </row>
    <row r="761" spans="1:9" x14ac:dyDescent="0.25">
      <c r="A761" t="s">
        <v>0</v>
      </c>
      <c r="B761" t="s">
        <v>116</v>
      </c>
      <c r="C761" t="s">
        <v>359</v>
      </c>
      <c r="D761" s="1">
        <v>42639</v>
      </c>
      <c r="E761">
        <v>390.48</v>
      </c>
      <c r="F761" t="s">
        <v>1</v>
      </c>
      <c r="G761" s="2">
        <v>0.82291666666666663</v>
      </c>
      <c r="H761">
        <v>20</v>
      </c>
      <c r="I761">
        <v>20</v>
      </c>
    </row>
    <row r="762" spans="1:9" x14ac:dyDescent="0.25">
      <c r="A762" t="s">
        <v>0</v>
      </c>
      <c r="B762" t="s">
        <v>116</v>
      </c>
      <c r="C762" t="s">
        <v>1027</v>
      </c>
      <c r="D762" s="1">
        <v>42639</v>
      </c>
      <c r="E762">
        <v>434.28</v>
      </c>
      <c r="F762" t="s">
        <v>1</v>
      </c>
      <c r="G762" s="2">
        <v>0.80208333333333337</v>
      </c>
      <c r="H762">
        <v>20</v>
      </c>
      <c r="I762">
        <v>20</v>
      </c>
    </row>
    <row r="763" spans="1:9" x14ac:dyDescent="0.25">
      <c r="A763" t="s">
        <v>0</v>
      </c>
      <c r="B763" t="s">
        <v>116</v>
      </c>
      <c r="C763" t="s">
        <v>1031</v>
      </c>
      <c r="D763" s="1">
        <v>42639</v>
      </c>
      <c r="E763">
        <v>257.16000000000003</v>
      </c>
      <c r="F763" t="s">
        <v>1</v>
      </c>
      <c r="G763" s="2">
        <v>0.84375</v>
      </c>
      <c r="H763">
        <v>21</v>
      </c>
      <c r="I763">
        <v>21</v>
      </c>
    </row>
    <row r="764" spans="1:9" x14ac:dyDescent="0.25">
      <c r="A764" t="s">
        <v>0</v>
      </c>
      <c r="B764" t="s">
        <v>116</v>
      </c>
      <c r="C764" t="s">
        <v>360</v>
      </c>
      <c r="D764" s="1">
        <v>42639</v>
      </c>
      <c r="E764">
        <v>449.16</v>
      </c>
      <c r="F764" t="s">
        <v>1</v>
      </c>
      <c r="G764" s="2">
        <v>0.83333333333333337</v>
      </c>
      <c r="H764">
        <v>20</v>
      </c>
      <c r="I764">
        <v>20</v>
      </c>
    </row>
    <row r="765" spans="1:9" x14ac:dyDescent="0.25">
      <c r="A765" t="s">
        <v>0</v>
      </c>
      <c r="B765" t="s">
        <v>116</v>
      </c>
      <c r="C765" t="s">
        <v>1028</v>
      </c>
      <c r="D765" s="1">
        <v>42639</v>
      </c>
      <c r="E765">
        <v>411.96</v>
      </c>
      <c r="F765" t="s">
        <v>1</v>
      </c>
      <c r="G765" s="2">
        <v>0.82291666666666663</v>
      </c>
      <c r="H765">
        <v>20</v>
      </c>
      <c r="I765">
        <v>20</v>
      </c>
    </row>
    <row r="766" spans="1:9" x14ac:dyDescent="0.25">
      <c r="A766" t="s">
        <v>0</v>
      </c>
      <c r="B766" t="s">
        <v>116</v>
      </c>
      <c r="C766" t="s">
        <v>1029</v>
      </c>
      <c r="D766" s="1">
        <v>42639</v>
      </c>
      <c r="E766">
        <v>400.8</v>
      </c>
      <c r="F766" t="s">
        <v>1</v>
      </c>
      <c r="G766" s="2">
        <v>0.8125</v>
      </c>
      <c r="H766">
        <v>20</v>
      </c>
      <c r="I766">
        <v>20</v>
      </c>
    </row>
    <row r="767" spans="1:9" x14ac:dyDescent="0.25">
      <c r="A767" t="s">
        <v>0</v>
      </c>
      <c r="B767" t="s">
        <v>116</v>
      </c>
      <c r="C767" t="s">
        <v>1030</v>
      </c>
      <c r="D767" s="1">
        <v>42639</v>
      </c>
      <c r="E767">
        <v>430.12</v>
      </c>
      <c r="F767" t="s">
        <v>1</v>
      </c>
      <c r="G767" s="2">
        <v>0.85416666666666663</v>
      </c>
      <c r="H767">
        <v>21</v>
      </c>
      <c r="I767">
        <v>21</v>
      </c>
    </row>
    <row r="768" spans="1:9" x14ac:dyDescent="0.25">
      <c r="A768" t="s">
        <v>0</v>
      </c>
      <c r="B768" t="s">
        <v>116</v>
      </c>
      <c r="C768" t="s">
        <v>1032</v>
      </c>
      <c r="D768" s="1">
        <v>42639</v>
      </c>
      <c r="E768">
        <v>444</v>
      </c>
      <c r="F768" t="s">
        <v>1</v>
      </c>
      <c r="G768" s="2">
        <v>0.82291666666666663</v>
      </c>
      <c r="H768">
        <v>20</v>
      </c>
      <c r="I768">
        <v>20</v>
      </c>
    </row>
    <row r="769" spans="1:9" x14ac:dyDescent="0.25">
      <c r="A769" t="s">
        <v>0</v>
      </c>
      <c r="B769" t="s">
        <v>117</v>
      </c>
      <c r="C769" t="s">
        <v>528</v>
      </c>
      <c r="D769" s="1">
        <v>42543</v>
      </c>
      <c r="E769">
        <v>217.08</v>
      </c>
      <c r="F769" t="s">
        <v>1</v>
      </c>
      <c r="G769" s="2">
        <v>0.41666666666666669</v>
      </c>
      <c r="H769">
        <v>10</v>
      </c>
      <c r="I769">
        <v>10</v>
      </c>
    </row>
    <row r="770" spans="1:9" x14ac:dyDescent="0.25">
      <c r="A770" t="s">
        <v>0</v>
      </c>
      <c r="B770" t="s">
        <v>117</v>
      </c>
      <c r="C770" t="s">
        <v>529</v>
      </c>
      <c r="D770" s="1">
        <v>42639</v>
      </c>
      <c r="E770">
        <v>359</v>
      </c>
      <c r="F770" t="s">
        <v>1</v>
      </c>
      <c r="G770" s="2">
        <v>0.65625</v>
      </c>
      <c r="H770">
        <v>16</v>
      </c>
      <c r="I770">
        <v>16</v>
      </c>
    </row>
    <row r="771" spans="1:9" x14ac:dyDescent="0.25">
      <c r="A771" t="s">
        <v>0</v>
      </c>
      <c r="B771" t="s">
        <v>117</v>
      </c>
      <c r="C771" t="s">
        <v>530</v>
      </c>
      <c r="D771" s="1">
        <v>42577</v>
      </c>
      <c r="E771">
        <v>192.2</v>
      </c>
      <c r="F771" t="s">
        <v>1</v>
      </c>
      <c r="G771" s="2">
        <v>0.5</v>
      </c>
      <c r="H771">
        <v>12</v>
      </c>
      <c r="I771">
        <v>12</v>
      </c>
    </row>
    <row r="772" spans="1:9" x14ac:dyDescent="0.25">
      <c r="A772" t="s">
        <v>0</v>
      </c>
      <c r="B772" t="s">
        <v>117</v>
      </c>
      <c r="C772" t="s">
        <v>532</v>
      </c>
      <c r="D772" s="1">
        <v>42642</v>
      </c>
      <c r="E772">
        <v>309.39</v>
      </c>
      <c r="F772" t="s">
        <v>1</v>
      </c>
      <c r="G772" s="2">
        <v>0.63541666666666663</v>
      </c>
      <c r="H772">
        <v>16</v>
      </c>
      <c r="I772">
        <v>15</v>
      </c>
    </row>
    <row r="773" spans="1:9" x14ac:dyDescent="0.25">
      <c r="A773" t="s">
        <v>0</v>
      </c>
      <c r="B773" t="s">
        <v>117</v>
      </c>
      <c r="C773" t="s">
        <v>533</v>
      </c>
      <c r="D773" s="1">
        <v>42639</v>
      </c>
      <c r="E773">
        <v>577.52</v>
      </c>
      <c r="F773" t="s">
        <v>1</v>
      </c>
      <c r="G773" s="2">
        <v>0.76041666666666663</v>
      </c>
      <c r="H773">
        <v>19</v>
      </c>
      <c r="I773">
        <v>19</v>
      </c>
    </row>
    <row r="774" spans="1:9" x14ac:dyDescent="0.25">
      <c r="A774" t="s">
        <v>0</v>
      </c>
      <c r="B774" t="s">
        <v>117</v>
      </c>
      <c r="C774" t="s">
        <v>896</v>
      </c>
      <c r="D774" s="1">
        <v>42573</v>
      </c>
      <c r="E774">
        <v>295.36</v>
      </c>
      <c r="F774" t="s">
        <v>1</v>
      </c>
      <c r="G774" s="2">
        <v>0.60416666666666663</v>
      </c>
      <c r="H774">
        <v>15</v>
      </c>
      <c r="I774">
        <v>15</v>
      </c>
    </row>
    <row r="775" spans="1:9" x14ac:dyDescent="0.25">
      <c r="A775" t="s">
        <v>0</v>
      </c>
      <c r="B775" t="s">
        <v>117</v>
      </c>
      <c r="C775" t="s">
        <v>899</v>
      </c>
      <c r="D775" s="1">
        <v>42639</v>
      </c>
      <c r="E775">
        <v>242.76</v>
      </c>
      <c r="F775" t="s">
        <v>1</v>
      </c>
      <c r="G775" s="2">
        <v>0.66666666666666663</v>
      </c>
      <c r="H775">
        <v>16</v>
      </c>
      <c r="I775">
        <v>16</v>
      </c>
    </row>
    <row r="776" spans="1:9" x14ac:dyDescent="0.25">
      <c r="A776" t="s">
        <v>0</v>
      </c>
      <c r="B776" t="s">
        <v>117</v>
      </c>
      <c r="C776" t="s">
        <v>531</v>
      </c>
      <c r="D776" s="1">
        <v>42633</v>
      </c>
      <c r="E776">
        <v>169.6</v>
      </c>
      <c r="F776" t="s">
        <v>1</v>
      </c>
      <c r="G776" s="2">
        <v>0.55208333333333337</v>
      </c>
      <c r="H776">
        <v>14</v>
      </c>
      <c r="I776">
        <v>14</v>
      </c>
    </row>
    <row r="777" spans="1:9" x14ac:dyDescent="0.25">
      <c r="A777" t="s">
        <v>0</v>
      </c>
      <c r="B777" t="s">
        <v>117</v>
      </c>
      <c r="C777" t="s">
        <v>534</v>
      </c>
      <c r="D777" s="1">
        <v>42577</v>
      </c>
      <c r="E777">
        <v>429.92</v>
      </c>
      <c r="F777" t="s">
        <v>1</v>
      </c>
      <c r="G777" s="2">
        <v>0.45833333333333331</v>
      </c>
      <c r="H777">
        <v>11</v>
      </c>
      <c r="I777">
        <v>11</v>
      </c>
    </row>
    <row r="778" spans="1:9" x14ac:dyDescent="0.25">
      <c r="A778" t="s">
        <v>0</v>
      </c>
      <c r="B778" t="s">
        <v>117</v>
      </c>
      <c r="C778" t="s">
        <v>897</v>
      </c>
      <c r="D778" s="1">
        <v>42639</v>
      </c>
      <c r="E778">
        <v>276.95999999999998</v>
      </c>
      <c r="F778" t="s">
        <v>1</v>
      </c>
      <c r="G778" s="2">
        <v>0.66666666666666663</v>
      </c>
      <c r="H778">
        <v>16</v>
      </c>
      <c r="I778">
        <v>16</v>
      </c>
    </row>
    <row r="779" spans="1:9" x14ac:dyDescent="0.25">
      <c r="A779" t="s">
        <v>0</v>
      </c>
      <c r="B779" t="s">
        <v>117</v>
      </c>
      <c r="C779" t="s">
        <v>898</v>
      </c>
      <c r="D779" s="1">
        <v>42573</v>
      </c>
      <c r="E779">
        <v>347.92</v>
      </c>
      <c r="F779" t="s">
        <v>1</v>
      </c>
      <c r="G779" s="2">
        <v>0.625</v>
      </c>
      <c r="H779">
        <v>15</v>
      </c>
      <c r="I779">
        <v>15</v>
      </c>
    </row>
    <row r="780" spans="1:9" x14ac:dyDescent="0.25">
      <c r="A780" t="s">
        <v>0</v>
      </c>
      <c r="B780" t="s">
        <v>117</v>
      </c>
      <c r="C780" t="s">
        <v>900</v>
      </c>
      <c r="D780" s="1">
        <v>42634</v>
      </c>
      <c r="E780">
        <v>326.60000000000002</v>
      </c>
      <c r="F780" t="s">
        <v>1</v>
      </c>
      <c r="G780" s="2">
        <v>0.42708333333333331</v>
      </c>
      <c r="H780">
        <v>11</v>
      </c>
      <c r="I780">
        <v>11</v>
      </c>
    </row>
    <row r="781" spans="1:9" x14ac:dyDescent="0.25">
      <c r="A781" t="s">
        <v>0</v>
      </c>
      <c r="B781" t="s">
        <v>117</v>
      </c>
      <c r="C781" t="s">
        <v>974</v>
      </c>
      <c r="D781" s="1">
        <v>42578</v>
      </c>
      <c r="E781">
        <v>197.56</v>
      </c>
      <c r="F781" t="s">
        <v>1</v>
      </c>
      <c r="G781" s="2">
        <v>0.46875</v>
      </c>
      <c r="H781">
        <v>12</v>
      </c>
      <c r="I781">
        <v>12</v>
      </c>
    </row>
    <row r="782" spans="1:9" x14ac:dyDescent="0.25">
      <c r="A782" t="s">
        <v>0</v>
      </c>
      <c r="B782" t="s">
        <v>117</v>
      </c>
      <c r="C782" t="s">
        <v>975</v>
      </c>
      <c r="D782" s="1">
        <v>42573</v>
      </c>
      <c r="E782">
        <v>438</v>
      </c>
      <c r="F782" t="s">
        <v>1</v>
      </c>
      <c r="G782" s="2">
        <v>0.59375</v>
      </c>
      <c r="H782">
        <v>15</v>
      </c>
      <c r="I782">
        <v>15</v>
      </c>
    </row>
    <row r="783" spans="1:9" x14ac:dyDescent="0.25">
      <c r="A783" t="s">
        <v>0</v>
      </c>
      <c r="B783" t="s">
        <v>118</v>
      </c>
      <c r="C783" t="s">
        <v>678</v>
      </c>
      <c r="D783" s="1">
        <v>42573</v>
      </c>
      <c r="E783">
        <v>256.56</v>
      </c>
      <c r="F783" t="s">
        <v>1</v>
      </c>
      <c r="G783" s="2">
        <v>0.6875</v>
      </c>
      <c r="H783">
        <v>17</v>
      </c>
      <c r="I783">
        <v>17</v>
      </c>
    </row>
    <row r="784" spans="1:9" x14ac:dyDescent="0.25">
      <c r="A784" t="s">
        <v>0</v>
      </c>
      <c r="B784" t="s">
        <v>118</v>
      </c>
      <c r="C784" t="s">
        <v>717</v>
      </c>
      <c r="D784" s="1">
        <v>42639</v>
      </c>
      <c r="E784">
        <v>0</v>
      </c>
      <c r="F784" t="s">
        <v>2</v>
      </c>
      <c r="G784" s="2">
        <v>0.5</v>
      </c>
      <c r="H784">
        <v>12</v>
      </c>
      <c r="I784">
        <v>12</v>
      </c>
    </row>
    <row r="785" spans="1:9" x14ac:dyDescent="0.25">
      <c r="A785" t="s">
        <v>0</v>
      </c>
      <c r="B785" t="s">
        <v>118</v>
      </c>
      <c r="C785" t="s">
        <v>718</v>
      </c>
      <c r="D785" s="1">
        <v>42642</v>
      </c>
      <c r="E785">
        <v>160.44</v>
      </c>
      <c r="F785" t="s">
        <v>1</v>
      </c>
      <c r="G785" s="2">
        <v>0.64583333333333337</v>
      </c>
      <c r="H785">
        <v>16</v>
      </c>
      <c r="I785">
        <v>16</v>
      </c>
    </row>
    <row r="786" spans="1:9" x14ac:dyDescent="0.25">
      <c r="A786" t="s">
        <v>0</v>
      </c>
      <c r="B786" t="s">
        <v>118</v>
      </c>
      <c r="C786" t="s">
        <v>719</v>
      </c>
      <c r="D786" s="1">
        <v>42573</v>
      </c>
      <c r="E786">
        <v>161.41</v>
      </c>
      <c r="F786" t="s">
        <v>1</v>
      </c>
      <c r="G786" s="2">
        <v>0.6875</v>
      </c>
      <c r="H786">
        <v>17</v>
      </c>
      <c r="I786">
        <v>17</v>
      </c>
    </row>
    <row r="787" spans="1:9" x14ac:dyDescent="0.25">
      <c r="A787" t="s">
        <v>0</v>
      </c>
      <c r="B787" t="s">
        <v>118</v>
      </c>
      <c r="C787" t="s">
        <v>720</v>
      </c>
      <c r="D787" s="1">
        <v>42639</v>
      </c>
      <c r="E787">
        <v>195.92</v>
      </c>
      <c r="F787" t="s">
        <v>1</v>
      </c>
      <c r="G787" s="2">
        <v>0.84375</v>
      </c>
      <c r="H787">
        <v>21</v>
      </c>
      <c r="I787">
        <v>21</v>
      </c>
    </row>
    <row r="788" spans="1:9" x14ac:dyDescent="0.25">
      <c r="A788" t="s">
        <v>0</v>
      </c>
      <c r="B788" t="s">
        <v>118</v>
      </c>
      <c r="C788" t="s">
        <v>729</v>
      </c>
      <c r="D788" s="1">
        <v>42642</v>
      </c>
      <c r="E788">
        <v>147.71</v>
      </c>
      <c r="F788" t="s">
        <v>1</v>
      </c>
      <c r="G788" s="2">
        <v>0.72916666666666663</v>
      </c>
      <c r="H788">
        <v>18</v>
      </c>
      <c r="I788">
        <v>18</v>
      </c>
    </row>
    <row r="789" spans="1:9" x14ac:dyDescent="0.25">
      <c r="A789" t="s">
        <v>0</v>
      </c>
      <c r="B789" t="s">
        <v>118</v>
      </c>
      <c r="C789" t="s">
        <v>673</v>
      </c>
      <c r="D789" s="1">
        <v>42573</v>
      </c>
      <c r="E789">
        <v>203.36</v>
      </c>
      <c r="F789" t="s">
        <v>1</v>
      </c>
      <c r="G789" s="2">
        <v>0.48958333333333331</v>
      </c>
      <c r="H789">
        <v>12</v>
      </c>
      <c r="I789">
        <v>12</v>
      </c>
    </row>
    <row r="790" spans="1:9" x14ac:dyDescent="0.25">
      <c r="A790" t="s">
        <v>0</v>
      </c>
      <c r="B790" t="s">
        <v>118</v>
      </c>
      <c r="C790" t="s">
        <v>674</v>
      </c>
      <c r="D790" s="1">
        <v>42640</v>
      </c>
      <c r="E790">
        <v>287.76</v>
      </c>
      <c r="F790" t="s">
        <v>1</v>
      </c>
      <c r="G790" s="2">
        <v>0.5625</v>
      </c>
      <c r="H790">
        <v>14</v>
      </c>
      <c r="I790">
        <v>14</v>
      </c>
    </row>
    <row r="791" spans="1:9" x14ac:dyDescent="0.25">
      <c r="A791" t="s">
        <v>0</v>
      </c>
      <c r="B791" t="s">
        <v>118</v>
      </c>
      <c r="C791" t="s">
        <v>675</v>
      </c>
      <c r="D791" s="1">
        <v>42639</v>
      </c>
      <c r="E791">
        <v>183.4</v>
      </c>
      <c r="F791" t="s">
        <v>1</v>
      </c>
      <c r="G791" s="2">
        <v>0.69791666666666663</v>
      </c>
      <c r="H791">
        <v>17</v>
      </c>
      <c r="I791">
        <v>17</v>
      </c>
    </row>
    <row r="792" spans="1:9" x14ac:dyDescent="0.25">
      <c r="A792" t="s">
        <v>0</v>
      </c>
      <c r="B792" t="s">
        <v>118</v>
      </c>
      <c r="C792" t="s">
        <v>676</v>
      </c>
      <c r="D792" s="1">
        <v>42642</v>
      </c>
      <c r="E792">
        <v>281.42</v>
      </c>
      <c r="F792" t="s">
        <v>1</v>
      </c>
      <c r="G792" s="2">
        <v>0.60416666666666663</v>
      </c>
      <c r="H792">
        <v>15</v>
      </c>
      <c r="I792">
        <v>15</v>
      </c>
    </row>
    <row r="793" spans="1:9" x14ac:dyDescent="0.25">
      <c r="A793" t="s">
        <v>0</v>
      </c>
      <c r="B793" t="s">
        <v>118</v>
      </c>
      <c r="C793" t="s">
        <v>677</v>
      </c>
      <c r="D793" s="1">
        <v>42571</v>
      </c>
      <c r="E793">
        <v>322.91000000000003</v>
      </c>
      <c r="F793" t="s">
        <v>1</v>
      </c>
      <c r="G793" s="2">
        <v>0.75</v>
      </c>
      <c r="H793">
        <v>18</v>
      </c>
      <c r="I793">
        <v>18</v>
      </c>
    </row>
    <row r="794" spans="1:9" x14ac:dyDescent="0.25">
      <c r="A794" t="s">
        <v>0</v>
      </c>
      <c r="B794" t="s">
        <v>118</v>
      </c>
      <c r="C794" t="s">
        <v>679</v>
      </c>
      <c r="D794" s="1">
        <v>42642</v>
      </c>
      <c r="E794">
        <v>389.46</v>
      </c>
      <c r="F794" t="s">
        <v>1</v>
      </c>
      <c r="G794" s="2">
        <v>0.67708333333333337</v>
      </c>
      <c r="H794">
        <v>17</v>
      </c>
      <c r="I794">
        <v>17</v>
      </c>
    </row>
    <row r="795" spans="1:9" x14ac:dyDescent="0.25">
      <c r="A795" t="s">
        <v>0</v>
      </c>
      <c r="B795" t="s">
        <v>118</v>
      </c>
      <c r="C795" t="s">
        <v>715</v>
      </c>
      <c r="D795" s="1">
        <v>42639</v>
      </c>
      <c r="E795">
        <v>264.92</v>
      </c>
      <c r="F795" t="s">
        <v>1</v>
      </c>
      <c r="G795" s="2">
        <v>0.65625</v>
      </c>
      <c r="H795">
        <v>16</v>
      </c>
      <c r="I795">
        <v>15</v>
      </c>
    </row>
    <row r="796" spans="1:9" x14ac:dyDescent="0.25">
      <c r="A796" t="s">
        <v>0</v>
      </c>
      <c r="B796" t="s">
        <v>118</v>
      </c>
      <c r="C796" t="s">
        <v>716</v>
      </c>
      <c r="D796" s="1">
        <v>42598</v>
      </c>
      <c r="E796">
        <v>412.12</v>
      </c>
      <c r="F796" t="s">
        <v>1</v>
      </c>
      <c r="G796" s="2">
        <v>0.52083333333333337</v>
      </c>
      <c r="H796">
        <v>13</v>
      </c>
      <c r="I796">
        <v>13</v>
      </c>
    </row>
    <row r="797" spans="1:9" x14ac:dyDescent="0.25">
      <c r="A797" t="s">
        <v>0</v>
      </c>
      <c r="B797" t="s">
        <v>119</v>
      </c>
      <c r="C797" t="s">
        <v>290</v>
      </c>
      <c r="D797" s="1">
        <v>42573</v>
      </c>
      <c r="E797">
        <v>224</v>
      </c>
      <c r="F797" t="s">
        <v>2</v>
      </c>
      <c r="G797" s="2">
        <v>0.65625</v>
      </c>
      <c r="H797">
        <v>16</v>
      </c>
      <c r="I797">
        <v>16</v>
      </c>
    </row>
    <row r="798" spans="1:9" x14ac:dyDescent="0.25">
      <c r="A798" t="s">
        <v>0</v>
      </c>
      <c r="B798" t="s">
        <v>119</v>
      </c>
      <c r="C798" t="s">
        <v>998</v>
      </c>
      <c r="D798" s="1">
        <v>42573</v>
      </c>
      <c r="E798">
        <v>198.2</v>
      </c>
      <c r="F798" t="s">
        <v>1</v>
      </c>
      <c r="G798" s="2">
        <v>0.8125</v>
      </c>
      <c r="H798">
        <v>20</v>
      </c>
      <c r="I798">
        <v>20</v>
      </c>
    </row>
    <row r="799" spans="1:9" x14ac:dyDescent="0.25">
      <c r="A799" t="s">
        <v>0</v>
      </c>
      <c r="B799" t="s">
        <v>119</v>
      </c>
      <c r="C799" t="s">
        <v>999</v>
      </c>
      <c r="D799" s="1">
        <v>42573</v>
      </c>
      <c r="E799">
        <v>370.72</v>
      </c>
      <c r="F799" t="s">
        <v>1</v>
      </c>
      <c r="G799" s="2">
        <v>0.80208333333333337</v>
      </c>
      <c r="H799">
        <v>20</v>
      </c>
      <c r="I799">
        <v>20</v>
      </c>
    </row>
    <row r="800" spans="1:9" x14ac:dyDescent="0.25">
      <c r="A800" t="s">
        <v>0</v>
      </c>
      <c r="B800" t="s">
        <v>119</v>
      </c>
      <c r="C800" t="s">
        <v>1000</v>
      </c>
      <c r="D800" s="1">
        <v>42573</v>
      </c>
      <c r="E800">
        <v>143</v>
      </c>
      <c r="F800" t="s">
        <v>2</v>
      </c>
      <c r="G800" s="2">
        <v>0.65625</v>
      </c>
      <c r="H800">
        <v>16</v>
      </c>
      <c r="I800">
        <v>16</v>
      </c>
    </row>
    <row r="801" spans="1:9" x14ac:dyDescent="0.25">
      <c r="A801" t="s">
        <v>1083</v>
      </c>
      <c r="B801" t="s">
        <v>120</v>
      </c>
      <c r="C801" t="s">
        <v>588</v>
      </c>
      <c r="D801" s="1">
        <v>42654</v>
      </c>
      <c r="E801">
        <v>58</v>
      </c>
      <c r="F801" t="s">
        <v>2</v>
      </c>
      <c r="G801" s="2">
        <v>4.1666666666666664E-2</v>
      </c>
      <c r="H801">
        <v>1</v>
      </c>
      <c r="I801">
        <v>1</v>
      </c>
    </row>
    <row r="802" spans="1:9" x14ac:dyDescent="0.25">
      <c r="A802" t="s">
        <v>1083</v>
      </c>
      <c r="B802" t="s">
        <v>121</v>
      </c>
      <c r="C802" t="s">
        <v>480</v>
      </c>
      <c r="D802" s="1">
        <v>42580</v>
      </c>
      <c r="E802">
        <v>49</v>
      </c>
      <c r="F802" t="s">
        <v>4</v>
      </c>
      <c r="G802" s="2">
        <v>0.77083333333333337</v>
      </c>
      <c r="H802">
        <v>19</v>
      </c>
      <c r="I802">
        <v>19</v>
      </c>
    </row>
    <row r="803" spans="1:9" x14ac:dyDescent="0.25">
      <c r="A803" t="s">
        <v>1083</v>
      </c>
      <c r="B803" t="s">
        <v>121</v>
      </c>
      <c r="C803" t="s">
        <v>481</v>
      </c>
      <c r="D803" s="1">
        <v>42580</v>
      </c>
      <c r="E803">
        <v>36</v>
      </c>
      <c r="F803" t="s">
        <v>4</v>
      </c>
      <c r="G803" s="2">
        <v>0.75</v>
      </c>
      <c r="H803">
        <v>18</v>
      </c>
      <c r="I803">
        <v>18</v>
      </c>
    </row>
    <row r="804" spans="1:9" x14ac:dyDescent="0.25">
      <c r="A804" t="s">
        <v>1083</v>
      </c>
      <c r="B804" t="s">
        <v>121</v>
      </c>
      <c r="C804" t="s">
        <v>482</v>
      </c>
      <c r="D804" s="1">
        <v>42573</v>
      </c>
      <c r="E804">
        <v>166</v>
      </c>
      <c r="F804" t="s">
        <v>2</v>
      </c>
      <c r="G804" s="2">
        <v>0.75</v>
      </c>
      <c r="H804">
        <v>18</v>
      </c>
      <c r="I804">
        <v>18</v>
      </c>
    </row>
  </sheetData>
  <sortState xmlns:xlrd2="http://schemas.microsoft.com/office/spreadsheetml/2017/richdata2" ref="D2:H803">
    <sortCondition ref="G2"/>
  </sortState>
  <mergeCells count="2">
    <mergeCell ref="S1:T1"/>
    <mergeCell ref="U1:V1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1"/>
  <sheetViews>
    <sheetView workbookViewId="0">
      <selection activeCell="T18" sqref="T18"/>
    </sheetView>
  </sheetViews>
  <sheetFormatPr defaultRowHeight="15" x14ac:dyDescent="0.25"/>
  <cols>
    <col min="1" max="1" width="14.85546875" bestFit="1" customWidth="1"/>
    <col min="2" max="3" width="11" customWidth="1"/>
    <col min="4" max="4" width="11.7109375" customWidth="1"/>
    <col min="5" max="5" width="12.140625" bestFit="1" customWidth="1"/>
  </cols>
  <sheetData>
    <row r="1" spans="1:5" x14ac:dyDescent="0.25">
      <c r="A1" s="10"/>
    </row>
    <row r="2" spans="1:5" x14ac:dyDescent="0.25">
      <c r="A2" s="10"/>
      <c r="D2" s="22" t="s">
        <v>22</v>
      </c>
      <c r="E2" s="22"/>
    </row>
    <row r="3" spans="1:5" x14ac:dyDescent="0.25">
      <c r="A3" s="5"/>
      <c r="B3" s="7"/>
      <c r="D3" s="14" t="s">
        <v>19</v>
      </c>
      <c r="E3" s="14" t="s">
        <v>20</v>
      </c>
    </row>
    <row r="4" spans="1:5" x14ac:dyDescent="0.25">
      <c r="A4" s="5"/>
      <c r="B4" s="20">
        <v>2014</v>
      </c>
      <c r="C4" s="8" t="s">
        <v>23</v>
      </c>
      <c r="D4" s="16">
        <v>0.71084337349397586</v>
      </c>
      <c r="E4" s="16">
        <v>0.28915662650602408</v>
      </c>
    </row>
    <row r="5" spans="1:5" x14ac:dyDescent="0.25">
      <c r="A5" s="5"/>
      <c r="B5" s="21"/>
      <c r="C5" s="8" t="s">
        <v>24</v>
      </c>
      <c r="D5" s="15">
        <v>2791.22</v>
      </c>
      <c r="E5" s="15">
        <v>1244.55</v>
      </c>
    </row>
    <row r="6" spans="1:5" x14ac:dyDescent="0.25">
      <c r="A6" s="5"/>
      <c r="B6" s="20">
        <v>2015</v>
      </c>
      <c r="C6" s="8" t="s">
        <v>23</v>
      </c>
      <c r="D6" s="17">
        <v>0.65909090909090906</v>
      </c>
      <c r="E6" s="17">
        <v>0.34090909090909088</v>
      </c>
    </row>
    <row r="7" spans="1:5" x14ac:dyDescent="0.25">
      <c r="A7" s="5"/>
      <c r="B7" s="21"/>
      <c r="C7" s="8" t="s">
        <v>24</v>
      </c>
      <c r="D7" s="15">
        <v>2749.41</v>
      </c>
      <c r="E7" s="15">
        <v>1437.73</v>
      </c>
    </row>
    <row r="8" spans="1:5" x14ac:dyDescent="0.25">
      <c r="A8" s="5"/>
      <c r="B8" s="20">
        <v>2016</v>
      </c>
      <c r="C8" s="8" t="s">
        <v>23</v>
      </c>
      <c r="D8" s="16">
        <v>0.76767676767676762</v>
      </c>
      <c r="E8" s="16">
        <v>0.23232323232323232</v>
      </c>
    </row>
    <row r="9" spans="1:5" x14ac:dyDescent="0.25">
      <c r="A9" s="5"/>
      <c r="B9" s="21"/>
      <c r="C9" s="8" t="s">
        <v>24</v>
      </c>
      <c r="D9" s="15">
        <v>3590.34</v>
      </c>
      <c r="E9" s="15">
        <v>848.07999999999993</v>
      </c>
    </row>
    <row r="10" spans="1:5" x14ac:dyDescent="0.25">
      <c r="A10" s="5"/>
      <c r="B10" s="7"/>
      <c r="D10" s="13"/>
      <c r="E10" s="13"/>
    </row>
    <row r="11" spans="1:5" x14ac:dyDescent="0.25">
      <c r="A11" s="5"/>
      <c r="B11" s="7"/>
      <c r="D11" s="22" t="s">
        <v>16</v>
      </c>
      <c r="E11" s="22"/>
    </row>
    <row r="12" spans="1:5" x14ac:dyDescent="0.25">
      <c r="A12" s="5"/>
      <c r="B12" s="7"/>
      <c r="D12" s="9" t="s">
        <v>19</v>
      </c>
      <c r="E12" s="9" t="s">
        <v>20</v>
      </c>
    </row>
    <row r="13" spans="1:5" x14ac:dyDescent="0.25">
      <c r="A13" s="5"/>
      <c r="B13" s="20">
        <v>2014</v>
      </c>
      <c r="C13" s="8" t="s">
        <v>23</v>
      </c>
      <c r="D13" s="17">
        <v>0.5819032761310452</v>
      </c>
      <c r="E13" s="17">
        <v>0.41809672386895474</v>
      </c>
    </row>
    <row r="14" spans="1:5" x14ac:dyDescent="0.25">
      <c r="A14" s="5"/>
      <c r="B14" s="21"/>
      <c r="C14" s="8" t="s">
        <v>24</v>
      </c>
      <c r="D14" s="15">
        <v>2853.8034720000001</v>
      </c>
      <c r="E14" s="15">
        <v>1676.0623360000006</v>
      </c>
    </row>
    <row r="15" spans="1:5" x14ac:dyDescent="0.25">
      <c r="A15" s="5"/>
      <c r="B15" s="20">
        <v>2015</v>
      </c>
      <c r="C15" s="8" t="s">
        <v>23</v>
      </c>
      <c r="D15" s="17">
        <v>0.59111791730474728</v>
      </c>
      <c r="E15" s="17">
        <v>0.40888208269525267</v>
      </c>
    </row>
    <row r="16" spans="1:5" x14ac:dyDescent="0.25">
      <c r="A16" s="5"/>
      <c r="B16" s="21"/>
      <c r="C16" s="8" t="s">
        <v>24</v>
      </c>
      <c r="D16" s="15">
        <v>2902.9131039999997</v>
      </c>
      <c r="E16" s="15">
        <v>1651.7115680000002</v>
      </c>
    </row>
    <row r="17" spans="1:5" x14ac:dyDescent="0.25">
      <c r="A17" s="5"/>
      <c r="B17" s="20">
        <v>2016</v>
      </c>
      <c r="C17" s="8" t="s">
        <v>23</v>
      </c>
      <c r="D17" s="17">
        <v>0.66957605985037405</v>
      </c>
      <c r="E17" s="17">
        <v>0.33042394014962595</v>
      </c>
    </row>
    <row r="18" spans="1:5" x14ac:dyDescent="0.25">
      <c r="A18" s="5"/>
      <c r="B18" s="21"/>
      <c r="C18" s="8" t="s">
        <v>24</v>
      </c>
      <c r="D18" s="15">
        <v>3658.1987520000007</v>
      </c>
      <c r="E18" s="15">
        <v>1455.8113439999995</v>
      </c>
    </row>
    <row r="19" spans="1:5" x14ac:dyDescent="0.25">
      <c r="A19" s="5"/>
      <c r="B19" s="7"/>
    </row>
    <row r="20" spans="1:5" x14ac:dyDescent="0.25">
      <c r="A20" s="5"/>
    </row>
    <row r="21" spans="1:5" x14ac:dyDescent="0.25">
      <c r="A21" s="5"/>
    </row>
  </sheetData>
  <mergeCells count="8">
    <mergeCell ref="B13:B14"/>
    <mergeCell ref="B15:B16"/>
    <mergeCell ref="B17:B18"/>
    <mergeCell ref="D2:E2"/>
    <mergeCell ref="D11:E11"/>
    <mergeCell ref="B4:B5"/>
    <mergeCell ref="B6:B7"/>
    <mergeCell ref="B8:B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Graphs.Sub</vt:lpstr>
      <vt:lpstr>2014 SUB</vt:lpstr>
      <vt:lpstr>2015 SUB</vt:lpstr>
      <vt:lpstr>2016 SUB</vt:lpstr>
      <vt:lpstr>2014 Circuit</vt:lpstr>
      <vt:lpstr>2015 Circuit</vt:lpstr>
      <vt:lpstr>2016 Circuit</vt:lpstr>
      <vt:lpstr>Table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Clyle</dc:creator>
  <cp:lastModifiedBy>Anderson, Gregory S</cp:lastModifiedBy>
  <cp:lastPrinted>2018-04-23T22:30:09Z</cp:lastPrinted>
  <dcterms:created xsi:type="dcterms:W3CDTF">2016-07-19T14:30:43Z</dcterms:created>
  <dcterms:modified xsi:type="dcterms:W3CDTF">2020-01-21T21:01:09Z</dcterms:modified>
</cp:coreProperties>
</file>